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78056B3D-EF27-4C96-9CB0-91D2396FEE1E}" xr6:coauthVersionLast="45" xr6:coauthVersionMax="45" xr10:uidLastSave="{00000000-0000-0000-0000-000000000000}"/>
  <bookViews>
    <workbookView xWindow="3975" yWindow="1080" windowWidth="19275" windowHeight="1207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9" l="1"/>
  <c r="F25" i="9"/>
  <c r="F24" i="9"/>
  <c r="F22" i="9"/>
  <c r="F20" i="9"/>
  <c r="F19" i="9"/>
  <c r="F21" i="9"/>
  <c r="F23" i="9"/>
  <c r="F18" i="9"/>
  <c r="E14" i="9"/>
  <c r="E13" i="9"/>
  <c r="E15" i="9" l="1"/>
  <c r="D19" i="9" s="1"/>
  <c r="D24" i="9" l="1"/>
  <c r="D22" i="9"/>
  <c r="D20" i="9"/>
  <c r="D23" i="9"/>
  <c r="D18" i="9"/>
  <c r="O8" i="9" s="1"/>
  <c r="D21" i="9"/>
</calcChain>
</file>

<file path=xl/sharedStrings.xml><?xml version="1.0" encoding="utf-8"?>
<sst xmlns="http://schemas.openxmlformats.org/spreadsheetml/2006/main" count="23" uniqueCount="21">
  <si>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</si>
  <si>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</si>
  <si>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</si>
  <si>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</si>
  <si>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</si>
  <si>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</si>
  <si>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</si>
  <si>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</si>
  <si>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</si>
  <si>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</si>
  <si>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</si>
  <si>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Conversão de Juros X Mês X Ano</t>
  </si>
  <si>
    <t>Digite a porcentagem a ser convertida</t>
  </si>
  <si>
    <t>Valor Convertido</t>
  </si>
  <si>
    <t>Jur. ao Dia</t>
  </si>
  <si>
    <t>Jur. ao Mês</t>
  </si>
  <si>
    <t>Jur. ao Ano</t>
  </si>
  <si>
    <t>PROCV</t>
  </si>
  <si>
    <t>CONTROL</t>
  </si>
  <si>
    <t>Conc</t>
  </si>
  <si>
    <t>Planilha: Calculadora de Conversão Juros Mensal X Diário X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</si>
</sst>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5" formatCode="0.000%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6"/>
      <color theme="0"/>
      <name val="Bahnschrift"/>
      <family val="2"/>
    </font>
    <font>
      <sz val="16"/>
      <color theme="1"/>
      <name val="Bahnschrift"/>
      <family val="2"/>
    </font>
    <font>
      <sz val="11"/>
      <name val="Calibri"/>
      <family val="2"/>
      <scheme val="minor"/>
    </font>
    <font>
      <sz val="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0" xfId="0" applyFont="1" applyProtection="1">
      <protection hidden="1"/>
    </xf>
    <xf numFmtId="0" fontId="15" fillId="6" borderId="0" xfId="0" applyFont="1" applyFill="1" applyProtection="1">
      <protection hidden="1"/>
    </xf>
    <xf numFmtId="9" fontId="15" fillId="0" borderId="0" xfId="0" applyNumberFormat="1" applyFont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14" fontId="10" fillId="0" borderId="0" xfId="0" applyNumberFormat="1" applyFont="1"/>
    <xf numFmtId="165" fontId="14" fillId="0" borderId="12" xfId="0" applyNumberFormat="1" applyFont="1" applyBorder="1" applyAlignment="1">
      <alignment horizontal="center" vertical="center"/>
    </xf>
    <xf numFmtId="10" fontId="14" fillId="0" borderId="12" xfId="2" applyNumberFormat="1" applyFont="1" applyBorder="1" applyAlignment="1">
      <alignment horizontal="center" vertical="center"/>
    </xf>
    <xf numFmtId="0" fontId="16" fillId="0" borderId="0" xfId="0" applyFont="1" applyProtection="1">
      <protection hidden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3" dropStyle="combo" dx="16" fmlaLink="$F$13" fmlaRange="$E$7:$E$9" noThreeD="1" sel="2" val="0"/>
</file>

<file path=xl/ctrlProps/ctrlProp2.xml><?xml version="1.0" encoding="utf-8"?>
<formControlPr xmlns="http://schemas.microsoft.com/office/spreadsheetml/2009/9/main" objectType="Drop" dropLines="3" dropStyle="combo" dx="16" fmlaLink="$F$14" fmlaRange="$E$7:$E$9" noThreeD="1" sel="3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Conversor</a:t>
            </a:r>
            <a:r>
              <a:rPr lang="pt-BR" sz="1600" baseline="0">
                <a:solidFill>
                  <a:schemeClr val="bg1"/>
                </a:solidFill>
              </a:rPr>
              <a:t> Juros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193618</xdr:colOff>
      <xdr:row>0</xdr:row>
      <xdr:rowOff>292054</xdr:rowOff>
    </xdr:from>
    <xdr:to>
      <xdr:col>19</xdr:col>
      <xdr:colOff>35717</xdr:colOff>
      <xdr:row>3</xdr:row>
      <xdr:rowOff>58832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568" y="292054"/>
          <a:ext cx="2375749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350869"/>
          <a:ext cx="1731868" cy="119222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Conversor Juros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119343</xdr:colOff>
          <xdr:row>5</xdr:row>
          <xdr:rowOff>59871</xdr:rowOff>
        </xdr:from>
        <xdr:to>
          <xdr:col>16</xdr:col>
          <xdr:colOff>537882</xdr:colOff>
          <xdr:row>6</xdr:row>
          <xdr:rowOff>136071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6B57ED0C-96BC-4CB8-8D5A-942AE2712E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115661</xdr:colOff>
          <xdr:row>7</xdr:row>
          <xdr:rowOff>73480</xdr:rowOff>
        </xdr:from>
        <xdr:to>
          <xdr:col>16</xdr:col>
          <xdr:colOff>563336</xdr:colOff>
          <xdr:row>8</xdr:row>
          <xdr:rowOff>152400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B96BD28E-0BD2-4494-8049-55C7639DAF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activeCell="D4" sqref="D4:M5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20</v>
      </c>
      <c r="E4" s="38"/>
      <c r="F4" s="38"/>
      <c r="G4" s="38"/>
      <c r="H4" s="38"/>
      <c r="I4" s="38"/>
      <c r="J4" s="38"/>
      <c r="K4" s="38"/>
      <c r="L4" s="38"/>
      <c r="M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M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9.109375" customWidth="1"/>
    <col min="3" max="3" width="6.6640625" style="19" customWidth="1"/>
    <col min="4" max="5" width="10.77734375" hidden="1" customWidth="1"/>
    <col min="6" max="10" width="10.77734375" style="17" hidden="1" customWidth="1"/>
    <col min="11" max="13" width="10.6640625" style="17" customWidth="1"/>
    <col min="14" max="14" width="10.5546875" style="17" customWidth="1"/>
    <col min="15" max="15" width="14.44140625" style="17" customWidth="1"/>
    <col min="16" max="16" width="8.6640625" style="17" customWidth="1"/>
    <col min="17" max="17" width="9.6640625" style="17" customWidth="1"/>
    <col min="18" max="18" width="11" customWidth="1"/>
  </cols>
  <sheetData>
    <row r="1" spans="1:15" ht="25.5" customHeight="1" x14ac:dyDescent="0.2">
      <c r="A1" s="20" t="s">
        <v>0</v>
      </c>
      <c r="B1" s="20"/>
      <c r="C1" s="18"/>
    </row>
    <row r="2" spans="1:15" ht="9" customHeight="1" x14ac:dyDescent="0.2">
      <c r="A2" s="20"/>
      <c r="B2" s="20"/>
      <c r="C2" s="18"/>
    </row>
    <row r="3" spans="1:15" ht="19.5" customHeight="1" x14ac:dyDescent="0.2">
      <c r="A3" s="20"/>
      <c r="B3" s="20"/>
      <c r="C3" s="18"/>
    </row>
    <row r="4" spans="1:15" ht="19.5" customHeight="1" x14ac:dyDescent="0.2">
      <c r="A4" s="20"/>
      <c r="B4" s="20"/>
      <c r="C4" s="18"/>
    </row>
    <row r="5" spans="1:15" ht="28.5" customHeight="1" x14ac:dyDescent="0.2">
      <c r="A5" s="20"/>
      <c r="B5" s="20"/>
      <c r="C5" s="18"/>
      <c r="J5"/>
      <c r="K5" s="39" t="s">
        <v>11</v>
      </c>
      <c r="L5" s="39"/>
      <c r="M5" s="39"/>
      <c r="N5" s="39"/>
      <c r="O5" s="39"/>
    </row>
    <row r="6" spans="1:15" ht="18" customHeight="1" x14ac:dyDescent="0.2">
      <c r="A6" s="1"/>
      <c r="B6" s="1"/>
      <c r="J6"/>
      <c r="K6" s="40" t="s">
        <v>12</v>
      </c>
      <c r="L6" s="40"/>
      <c r="M6" s="40"/>
      <c r="N6" s="40"/>
      <c r="O6" s="46">
        <v>0.01</v>
      </c>
    </row>
    <row r="7" spans="1:15" ht="18" customHeight="1" x14ac:dyDescent="0.45">
      <c r="A7" s="1"/>
      <c r="B7" s="1"/>
      <c r="D7" s="41">
        <v>1</v>
      </c>
      <c r="E7" s="48" t="s">
        <v>14</v>
      </c>
      <c r="F7" s="41">
        <v>1</v>
      </c>
      <c r="J7"/>
      <c r="K7" s="40"/>
      <c r="L7" s="40"/>
      <c r="M7" s="40"/>
      <c r="N7" s="40"/>
      <c r="O7" s="46"/>
    </row>
    <row r="8" spans="1:15" ht="18" customHeight="1" x14ac:dyDescent="0.45">
      <c r="A8" s="1"/>
      <c r="B8" s="1"/>
      <c r="D8" s="41">
        <v>2</v>
      </c>
      <c r="E8" s="48" t="s">
        <v>15</v>
      </c>
      <c r="F8" s="41">
        <v>2</v>
      </c>
      <c r="J8"/>
      <c r="K8" s="40" t="s">
        <v>13</v>
      </c>
      <c r="L8" s="40"/>
      <c r="M8" s="40"/>
      <c r="N8" s="40"/>
      <c r="O8" s="47">
        <f>VLOOKUP(D14,$D$18:$F$26,3,FALSE)</f>
        <v>0.12</v>
      </c>
    </row>
    <row r="9" spans="1:15" ht="18" customHeight="1" x14ac:dyDescent="0.45">
      <c r="A9" s="1"/>
      <c r="B9" s="1"/>
      <c r="D9" s="41">
        <v>3</v>
      </c>
      <c r="E9" s="48" t="s">
        <v>16</v>
      </c>
      <c r="F9" s="41">
        <v>3</v>
      </c>
      <c r="J9"/>
      <c r="K9" s="40"/>
      <c r="L9" s="40"/>
      <c r="M9" s="40"/>
      <c r="N9" s="40"/>
      <c r="O9" s="47"/>
    </row>
    <row r="10" spans="1:15" ht="18" customHeight="1" x14ac:dyDescent="0.25">
      <c r="A10" s="1"/>
      <c r="B10" s="1"/>
      <c r="D10" s="41"/>
      <c r="E10" s="41"/>
      <c r="F10" s="41"/>
      <c r="G10"/>
      <c r="H10"/>
      <c r="I10"/>
      <c r="J10"/>
    </row>
    <row r="11" spans="1:15" ht="18" customHeight="1" x14ac:dyDescent="0.2">
      <c r="A11" s="1"/>
      <c r="B11" s="1"/>
      <c r="F11"/>
      <c r="G11"/>
      <c r="H11"/>
      <c r="I11"/>
      <c r="J11"/>
    </row>
    <row r="12" spans="1:15" ht="18" customHeight="1" x14ac:dyDescent="0.25">
      <c r="A12" s="1"/>
      <c r="B12" s="1"/>
      <c r="D12" s="41"/>
      <c r="E12" s="42" t="s">
        <v>17</v>
      </c>
      <c r="F12" s="42" t="s">
        <v>18</v>
      </c>
      <c r="G12"/>
      <c r="H12"/>
      <c r="I12"/>
      <c r="J12"/>
      <c r="L12" s="45"/>
    </row>
    <row r="13" spans="1:15" ht="18" customHeight="1" x14ac:dyDescent="0.25">
      <c r="A13" s="1"/>
      <c r="B13" s="1"/>
      <c r="D13" s="41"/>
      <c r="E13" s="41">
        <f>VLOOKUP($F$13,$D$7:$F$9,3,FALSE)</f>
        <v>2</v>
      </c>
      <c r="F13" s="41">
        <v>2</v>
      </c>
      <c r="G13"/>
      <c r="H13"/>
      <c r="I13"/>
      <c r="J13"/>
      <c r="L13" s="45"/>
    </row>
    <row r="14" spans="1:15" ht="18" customHeight="1" x14ac:dyDescent="0.25">
      <c r="A14" s="1"/>
      <c r="B14" s="1"/>
      <c r="D14" s="41">
        <v>0</v>
      </c>
      <c r="E14" s="41">
        <f>VLOOKUP($F$14,$D$7:$F$9,3,FALSE)</f>
        <v>3</v>
      </c>
      <c r="F14" s="41">
        <v>3</v>
      </c>
      <c r="G14"/>
      <c r="H14"/>
      <c r="I14"/>
      <c r="J14"/>
    </row>
    <row r="15" spans="1:15" ht="18" customHeight="1" x14ac:dyDescent="0.25">
      <c r="A15" s="1"/>
      <c r="B15" s="1"/>
      <c r="D15" s="44" t="s">
        <v>19</v>
      </c>
      <c r="E15" s="41" t="str">
        <f>E13&amp;E14</f>
        <v>23</v>
      </c>
      <c r="F15" s="41"/>
      <c r="G15"/>
      <c r="H15"/>
      <c r="I15"/>
      <c r="J15"/>
    </row>
    <row r="16" spans="1:15" ht="18" customHeight="1" x14ac:dyDescent="0.25">
      <c r="A16" s="1"/>
      <c r="B16" s="1"/>
      <c r="D16" s="41"/>
      <c r="E16" s="41"/>
      <c r="F16" s="41"/>
      <c r="G16"/>
      <c r="H16"/>
      <c r="I16"/>
      <c r="J16"/>
    </row>
    <row r="17" spans="1:11" ht="18" customHeight="1" x14ac:dyDescent="0.25">
      <c r="A17" s="1"/>
      <c r="B17" s="1"/>
      <c r="D17" s="41"/>
      <c r="E17" s="41"/>
      <c r="F17" s="41"/>
      <c r="G17"/>
      <c r="H17"/>
      <c r="I17"/>
      <c r="J17"/>
    </row>
    <row r="18" spans="1:11" ht="18" customHeight="1" x14ac:dyDescent="0.25">
      <c r="A18" s="1"/>
      <c r="B18" s="1"/>
      <c r="D18" s="41">
        <f>$E18-$E$15</f>
        <v>-12</v>
      </c>
      <c r="E18" s="41">
        <v>11</v>
      </c>
      <c r="F18" s="43">
        <f>$O$6</f>
        <v>0.01</v>
      </c>
      <c r="G18"/>
      <c r="H18"/>
      <c r="I18"/>
      <c r="J18"/>
      <c r="K18"/>
    </row>
    <row r="19" spans="1:11" ht="18" customHeight="1" x14ac:dyDescent="0.25">
      <c r="A19" s="1"/>
      <c r="B19" s="1"/>
      <c r="D19" s="41">
        <f t="shared" ref="D19:D26" si="0">$E19-$E$15</f>
        <v>-11</v>
      </c>
      <c r="E19" s="41">
        <v>12</v>
      </c>
      <c r="F19" s="43">
        <f>$O$6*30</f>
        <v>0.3</v>
      </c>
      <c r="G19"/>
      <c r="H19"/>
      <c r="I19"/>
      <c r="J19"/>
      <c r="K19"/>
    </row>
    <row r="20" spans="1:11" ht="18" customHeight="1" x14ac:dyDescent="0.25">
      <c r="A20" s="1"/>
      <c r="B20" s="1"/>
      <c r="D20" s="41">
        <f t="shared" si="0"/>
        <v>-10</v>
      </c>
      <c r="E20" s="41">
        <v>13</v>
      </c>
      <c r="F20" s="43">
        <f>$O$6*365</f>
        <v>3.65</v>
      </c>
      <c r="G20"/>
      <c r="H20"/>
      <c r="I20"/>
      <c r="J20"/>
      <c r="K20"/>
    </row>
    <row r="21" spans="1:11" ht="18" customHeight="1" x14ac:dyDescent="0.25">
      <c r="A21" s="1"/>
      <c r="B21" s="1"/>
      <c r="D21" s="41">
        <f t="shared" si="0"/>
        <v>-1</v>
      </c>
      <c r="E21" s="41">
        <v>22</v>
      </c>
      <c r="F21" s="43">
        <f t="shared" ref="F19:F26" si="1">$O$6</f>
        <v>0.01</v>
      </c>
      <c r="G21"/>
      <c r="H21"/>
      <c r="I21"/>
      <c r="J21"/>
      <c r="K21"/>
    </row>
    <row r="22" spans="1:11" ht="18" customHeight="1" x14ac:dyDescent="0.25">
      <c r="A22" s="1"/>
      <c r="B22" s="1"/>
      <c r="D22" s="41">
        <f t="shared" si="0"/>
        <v>0</v>
      </c>
      <c r="E22" s="41">
        <v>23</v>
      </c>
      <c r="F22" s="43">
        <f>$O$6*12</f>
        <v>0.12</v>
      </c>
      <c r="G22"/>
      <c r="H22"/>
      <c r="I22"/>
      <c r="J22"/>
      <c r="K22"/>
    </row>
    <row r="23" spans="1:11" ht="18" customHeight="1" x14ac:dyDescent="0.25">
      <c r="A23" s="1"/>
      <c r="B23" s="1"/>
      <c r="D23" s="41">
        <f t="shared" si="0"/>
        <v>10</v>
      </c>
      <c r="E23" s="41">
        <v>33</v>
      </c>
      <c r="F23" s="43">
        <f t="shared" si="1"/>
        <v>0.01</v>
      </c>
      <c r="G23"/>
      <c r="H23"/>
      <c r="I23"/>
      <c r="J23"/>
      <c r="K23"/>
    </row>
    <row r="24" spans="1:11" ht="18" customHeight="1" x14ac:dyDescent="0.25">
      <c r="A24" s="1"/>
      <c r="B24" s="1"/>
      <c r="D24" s="41">
        <f t="shared" si="0"/>
        <v>-2</v>
      </c>
      <c r="E24" s="41">
        <v>21</v>
      </c>
      <c r="F24" s="43">
        <f>$O$6/30</f>
        <v>3.3333333333333332E-4</v>
      </c>
      <c r="G24"/>
      <c r="H24"/>
      <c r="I24"/>
      <c r="J24"/>
      <c r="K24"/>
    </row>
    <row r="25" spans="1:11" ht="18" customHeight="1" x14ac:dyDescent="0.25">
      <c r="A25" s="1"/>
      <c r="B25" s="1"/>
      <c r="D25" s="41">
        <v>1</v>
      </c>
      <c r="E25" s="41">
        <v>31</v>
      </c>
      <c r="F25" s="43">
        <f>$O$6/365</f>
        <v>2.7397260273972603E-5</v>
      </c>
      <c r="G25"/>
      <c r="H25"/>
      <c r="I25"/>
      <c r="J25"/>
      <c r="K25"/>
    </row>
    <row r="26" spans="1:11" ht="18" customHeight="1" x14ac:dyDescent="0.25">
      <c r="A26" s="1"/>
      <c r="B26" s="1"/>
      <c r="D26" s="41">
        <v>2</v>
      </c>
      <c r="E26" s="41">
        <v>32</v>
      </c>
      <c r="F26" s="43">
        <f>$O$6/12</f>
        <v>8.3333333333333339E-4</v>
      </c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8" customHeight="1" x14ac:dyDescent="0.2">
      <c r="A30" s="1"/>
      <c r="B30" s="1"/>
      <c r="F30"/>
      <c r="G30"/>
      <c r="H30"/>
      <c r="I30"/>
      <c r="J30"/>
      <c r="K30"/>
    </row>
    <row r="31" spans="1:11" ht="18" customHeight="1" x14ac:dyDescent="0.2">
      <c r="A31" s="1"/>
      <c r="B31" s="1"/>
      <c r="F31"/>
      <c r="G31"/>
      <c r="H31"/>
      <c r="I31"/>
      <c r="J31"/>
      <c r="K31"/>
    </row>
    <row r="32" spans="1:11" ht="18" customHeight="1" x14ac:dyDescent="0.2">
      <c r="A32" s="1"/>
      <c r="B32" s="1"/>
      <c r="F32"/>
      <c r="G32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6">
    <mergeCell ref="A1:B5"/>
    <mergeCell ref="K5:O5"/>
    <mergeCell ref="K6:N7"/>
    <mergeCell ref="O6:O7"/>
    <mergeCell ref="K8:N9"/>
    <mergeCell ref="O8:O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Drop Down 5">
              <controlPr locked="0" defaultSize="0" autoLine="0" autoPict="0">
                <anchor moveWithCells="1">
                  <from>
                    <xdr:col>15</xdr:col>
                    <xdr:colOff>123825</xdr:colOff>
                    <xdr:row>5</xdr:row>
                    <xdr:rowOff>57150</xdr:rowOff>
                  </from>
                  <to>
                    <xdr:col>16</xdr:col>
                    <xdr:colOff>533400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Drop Down 6">
              <controlPr locked="0" defaultSize="0" autoLine="0" autoPict="0">
                <anchor moveWithCells="1">
                  <from>
                    <xdr:col>15</xdr:col>
                    <xdr:colOff>114300</xdr:colOff>
                    <xdr:row>7</xdr:row>
                    <xdr:rowOff>76200</xdr:rowOff>
                  </from>
                  <to>
                    <xdr:col>16</xdr:col>
                    <xdr:colOff>561975</xdr:colOff>
                    <xdr:row>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2020-10-30T23:06:08Z</dcterms:modified>
</cp:coreProperties>
</file>