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922A647E-B3FE-41D4-A79C-C7730C8630D0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'1'!$D$4:$P$74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0" i="9" l="1"/>
  <c r="N61" i="9"/>
  <c r="N62" i="9"/>
  <c r="M62" i="9"/>
  <c r="L62" i="9"/>
  <c r="N54" i="9"/>
  <c r="N52" i="9"/>
  <c r="M30" i="9"/>
  <c r="N65" i="9" l="1"/>
  <c r="L60" i="9"/>
  <c r="M60" i="9" s="1"/>
  <c r="H49" i="9"/>
  <c r="H52" i="9" s="1"/>
  <c r="M40" i="9"/>
  <c r="M44" i="9" s="1"/>
  <c r="M39" i="9"/>
  <c r="M43" i="9" s="1"/>
  <c r="M38" i="9"/>
  <c r="M45" i="9" s="1"/>
  <c r="M50" i="9" l="1"/>
  <c r="M41" i="9"/>
  <c r="O9" i="9"/>
  <c r="M52" i="9" l="1"/>
  <c r="L61" i="9"/>
  <c r="M61" i="9" l="1"/>
  <c r="N66" i="9"/>
  <c r="M5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Cliente</author>
  </authors>
  <commentList>
    <comment ref="H38" authorId="0" shapeId="0" xr:uid="{8AE9F37A-769A-4F7A-BF16-2F63AE548A70}">
      <text>
        <r>
          <rPr>
            <b/>
            <sz val="8"/>
            <color indexed="81"/>
            <rFont val="Tahoma"/>
            <family val="2"/>
          </rPr>
          <t xml:space="preserve">Preço por ton/m3
x Capacidade (ton/m3)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39" authorId="0" shapeId="0" xr:uid="{9DC12A78-E644-4BD6-B92A-ABF721EC34D8}">
      <text>
        <r>
          <rPr>
            <b/>
            <sz val="8"/>
            <color indexed="81"/>
            <rFont val="Tahoma"/>
            <family val="2"/>
          </rPr>
          <t>Preço x Capacidade</t>
        </r>
      </text>
    </comment>
    <comment ref="H40" authorId="0" shapeId="0" xr:uid="{319CF6E7-AEDA-4711-8721-3B38DF2E5101}">
      <text>
        <r>
          <rPr>
            <b/>
            <sz val="8"/>
            <color indexed="81"/>
            <rFont val="Tahoma"/>
            <family val="2"/>
          </rPr>
          <t>Inserir o valor do Pedágio
Carregado X Vazio</t>
        </r>
      </text>
    </comment>
    <comment ref="H41" authorId="0" shapeId="0" xr:uid="{031E50FA-70DA-44B2-A83F-64A1D4EE7E56}">
      <text>
        <r>
          <rPr>
            <b/>
            <sz val="8"/>
            <color indexed="81"/>
            <rFont val="Tahoma"/>
            <family val="2"/>
          </rPr>
          <t>ICMS de acordo com a alíquita do estado.
Valor sobre o Frete.
R$/0,88(12%) = 100%
R$/0,93(7%) = 100%
ou insento</t>
        </r>
      </text>
    </comment>
    <comment ref="H43" authorId="0" shapeId="0" xr:uid="{8A1E4DAA-2CBF-4376-B6FF-AD3D7BC93E06}">
      <text>
        <r>
          <rPr>
            <b/>
            <sz val="8"/>
            <color indexed="81"/>
            <rFont val="Tahoma"/>
            <family val="2"/>
          </rPr>
          <t>Frete / Km total</t>
        </r>
      </text>
    </comment>
  </commentList>
</comments>
</file>

<file path=xl/sharedStrings.xml><?xml version="1.0" encoding="utf-8"?>
<sst xmlns="http://schemas.openxmlformats.org/spreadsheetml/2006/main" count="103" uniqueCount="85">
  <si>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</si>
  <si>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</si>
  <si>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</si>
  <si>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</si>
  <si>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</si>
  <si>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</si>
  <si>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</si>
  <si>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</si>
  <si>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</si>
  <si>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</si>
  <si>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</si>
  <si>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</si>
  <si>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FATURA</t>
  </si>
  <si>
    <t>Nome da empresa</t>
  </si>
  <si>
    <t>Slogan da Empresa</t>
  </si>
  <si>
    <t>Endereço</t>
  </si>
  <si>
    <t>Nº DA FATURA</t>
  </si>
  <si>
    <t>Cidade, estado, CEP</t>
  </si>
  <si>
    <t>DATA</t>
  </si>
  <si>
    <t>Telefone | Fax</t>
  </si>
  <si>
    <t>ID DO CLIENTE</t>
  </si>
  <si>
    <t>ABC12345</t>
  </si>
  <si>
    <t>TOTAL</t>
  </si>
  <si>
    <t>Sua logo aqui</t>
  </si>
  <si>
    <t>Simulador de Frete</t>
  </si>
  <si>
    <t>Cliente:</t>
  </si>
  <si>
    <t>GRANOL</t>
  </si>
  <si>
    <t>Produto:</t>
  </si>
  <si>
    <t>METANOL</t>
  </si>
  <si>
    <t>Forma de contato:</t>
  </si>
  <si>
    <t>Equipamentos:</t>
  </si>
  <si>
    <t>Origem</t>
  </si>
  <si>
    <t>Cotação</t>
  </si>
  <si>
    <t>Destino</t>
  </si>
  <si>
    <t>Capacidade</t>
  </si>
  <si>
    <t>Deslocamento</t>
  </si>
  <si>
    <t>Capacidade Específica?</t>
  </si>
  <si>
    <t>Km Carregado</t>
  </si>
  <si>
    <t>Ciclo Logístico</t>
  </si>
  <si>
    <t>Km Vazio</t>
  </si>
  <si>
    <t>dias</t>
  </si>
  <si>
    <t>Dados operacionais</t>
  </si>
  <si>
    <t>Alíquota ICMS</t>
  </si>
  <si>
    <t>Modalidade</t>
  </si>
  <si>
    <t>Preço</t>
  </si>
  <si>
    <t>Demonstração do Resultado do Frete</t>
  </si>
  <si>
    <t>Frete Rota</t>
  </si>
  <si>
    <t>( + )</t>
  </si>
  <si>
    <t>Frete</t>
  </si>
  <si>
    <t>Pedágio</t>
  </si>
  <si>
    <t>ICMS</t>
  </si>
  <si>
    <t>Preço Km</t>
  </si>
  <si>
    <t>Custo Km</t>
  </si>
  <si>
    <t>Média</t>
  </si>
  <si>
    <t>( - )</t>
  </si>
  <si>
    <t>Carregado</t>
  </si>
  <si>
    <t>Vazio</t>
  </si>
  <si>
    <t>Pis / Cofins</t>
  </si>
  <si>
    <t>Custo Carregado</t>
  </si>
  <si>
    <t>PREÇO FINAL</t>
  </si>
  <si>
    <t>Custo Vazio</t>
  </si>
  <si>
    <t>ton</t>
  </si>
  <si>
    <t>Diária Motorista</t>
  </si>
  <si>
    <t xml:space="preserve"> + Pedágio</t>
  </si>
  <si>
    <t>Comissão e outros.</t>
  </si>
  <si>
    <t xml:space="preserve"> + ICMS</t>
  </si>
  <si>
    <t>Resultado</t>
  </si>
  <si>
    <t>Custo Capital de Giro</t>
  </si>
  <si>
    <t>Saldo Operacional</t>
  </si>
  <si>
    <t>PREVISTO</t>
  </si>
  <si>
    <t>REALIZADO</t>
  </si>
  <si>
    <t>Variação</t>
  </si>
  <si>
    <t>%</t>
  </si>
  <si>
    <t>Preço Médio Previsto</t>
  </si>
  <si>
    <t>Preço Médio Realizado</t>
  </si>
  <si>
    <t>Faturamento da Operação</t>
  </si>
  <si>
    <t>Faturamento da operação</t>
  </si>
  <si>
    <t>Faturamento Mensal</t>
  </si>
  <si>
    <t>APROVADO?</t>
  </si>
  <si>
    <t xml:space="preserve">SIM  </t>
  </si>
  <si>
    <t>NÃO</t>
  </si>
  <si>
    <t>Previsto</t>
  </si>
  <si>
    <t>Realizado</t>
  </si>
  <si>
    <t>toneladas</t>
  </si>
  <si>
    <t>Observações: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</si>
</sst>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??_);_(@_)"/>
    <numFmt numFmtId="165" formatCode="0.0"/>
    <numFmt numFmtId="166" formatCode="0.0%"/>
    <numFmt numFmtId="167" formatCode="_(&quot;R$ &quot;* #,##0.00_);_(&quot;R$ &quot;* \(#,##0.00\);_(&quot;R$ &quot;* &quot;-&quot;??_);_(@_)"/>
    <numFmt numFmtId="168" formatCode="0.000"/>
  </numFmts>
  <fonts count="3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5"/>
      <color theme="1"/>
      <name val="Calibri"/>
      <family val="2"/>
      <scheme val="minor"/>
    </font>
    <font>
      <sz val="12"/>
      <color theme="1"/>
      <name val="Bahnschrift"/>
      <family val="2"/>
    </font>
    <font>
      <i/>
      <sz val="11"/>
      <color theme="1" tint="0.34998626667073579"/>
      <name val="Swis721 BT"/>
      <family val="2"/>
    </font>
    <font>
      <sz val="11"/>
      <color theme="1" tint="0.34998626667073579"/>
      <name val="Swis721 BT"/>
      <family val="2"/>
    </font>
    <font>
      <sz val="11"/>
      <name val="Swis721 BT"/>
      <family val="2"/>
    </font>
    <font>
      <sz val="10"/>
      <name val="Times New Roman"/>
      <family val="2"/>
    </font>
    <font>
      <b/>
      <i/>
      <sz val="11"/>
      <color theme="1" tint="0.34998626667073579"/>
      <name val="Swis721 BT"/>
      <family val="2"/>
    </font>
    <font>
      <b/>
      <sz val="11"/>
      <color theme="1" tint="0.34998626667073579"/>
      <name val="Swis721 BT"/>
      <family val="2"/>
    </font>
    <font>
      <b/>
      <sz val="11"/>
      <color theme="1" tint="0.249977111117893"/>
      <name val="Swis721 BT"/>
      <family val="2"/>
    </font>
    <font>
      <b/>
      <sz val="11"/>
      <color theme="0"/>
      <name val="Swis721 BT"/>
      <family val="2"/>
    </font>
    <font>
      <sz val="11"/>
      <color theme="0" tint="-0.499984740745262"/>
      <name val="Swis721 BT"/>
      <family val="2"/>
    </font>
    <font>
      <sz val="10"/>
      <color theme="1" tint="0.34998626667073579"/>
      <name val="Swis721 BT"/>
      <family val="2"/>
    </font>
    <font>
      <sz val="11"/>
      <color theme="0"/>
      <name val="Swis721 BT"/>
      <family val="2"/>
    </font>
    <font>
      <i/>
      <sz val="11"/>
      <name val="Swis721 BT"/>
      <family val="2"/>
    </font>
    <font>
      <sz val="11"/>
      <color indexed="9"/>
      <name val="Swis721 BT"/>
      <family val="2"/>
    </font>
    <font>
      <b/>
      <i/>
      <sz val="11"/>
      <color theme="1" tint="0.249977111117893"/>
      <name val="Swis721 BT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theme="1"/>
      <name val="Bahnschrift"/>
      <family val="2"/>
    </font>
    <font>
      <i/>
      <sz val="11"/>
      <color theme="1"/>
      <name val="Swis721 BT"/>
      <family val="2"/>
    </font>
    <font>
      <b/>
      <i/>
      <sz val="11"/>
      <color theme="0"/>
      <name val="Swis721 BT"/>
      <family val="2"/>
    </font>
  </fonts>
  <fills count="1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0" applyNumberFormat="0" applyFill="0" applyBorder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8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7" fillId="0" borderId="0" xfId="3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5" fillId="0" borderId="0" xfId="4" applyBorder="1" applyAlignment="1">
      <alignment horizontal="right" vertical="center" indent="1"/>
    </xf>
    <xf numFmtId="1" fontId="1" fillId="0" borderId="0" xfId="5" applyBorder="1" applyAlignment="1">
      <alignment horizontal="center" vertical="center" wrapText="1"/>
    </xf>
    <xf numFmtId="14" fontId="1" fillId="0" borderId="0" xfId="6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9" fillId="4" borderId="0" xfId="0" applyFont="1" applyFill="1"/>
    <xf numFmtId="1" fontId="20" fillId="4" borderId="0" xfId="0" applyNumberFormat="1" applyFont="1" applyFill="1"/>
    <xf numFmtId="0" fontId="20" fillId="4" borderId="0" xfId="0" applyFont="1" applyFill="1"/>
    <xf numFmtId="14" fontId="20" fillId="4" borderId="0" xfId="0" applyNumberFormat="1" applyFont="1" applyFill="1" applyAlignment="1">
      <alignment horizontal="left"/>
    </xf>
    <xf numFmtId="0" fontId="21" fillId="4" borderId="0" xfId="0" applyFont="1" applyFill="1"/>
    <xf numFmtId="0" fontId="22" fillId="4" borderId="0" xfId="0" applyFont="1" applyFill="1"/>
    <xf numFmtId="1" fontId="20" fillId="4" borderId="29" xfId="0" applyNumberFormat="1" applyFont="1" applyFill="1" applyBorder="1" applyAlignment="1">
      <alignment horizontal="center" vertical="center"/>
    </xf>
    <xf numFmtId="0" fontId="24" fillId="4" borderId="29" xfId="0" applyFont="1" applyFill="1" applyBorder="1" applyAlignment="1">
      <alignment horizontal="center" vertical="center"/>
    </xf>
    <xf numFmtId="0" fontId="25" fillId="4" borderId="29" xfId="0" applyFont="1" applyFill="1" applyBorder="1" applyAlignment="1">
      <alignment horizontal="right"/>
    </xf>
    <xf numFmtId="0" fontId="25" fillId="4" borderId="29" xfId="0" applyFont="1" applyFill="1" applyBorder="1" applyAlignment="1">
      <alignment horizontal="center" vertical="center"/>
    </xf>
    <xf numFmtId="0" fontId="22" fillId="4" borderId="29" xfId="0" applyFont="1" applyFill="1" applyBorder="1"/>
    <xf numFmtId="0" fontId="20" fillId="4" borderId="29" xfId="0" applyFont="1" applyFill="1" applyBorder="1" applyAlignment="1">
      <alignment horizontal="center" vertical="center"/>
    </xf>
    <xf numFmtId="0" fontId="19" fillId="4" borderId="29" xfId="0" applyFont="1" applyFill="1" applyBorder="1" applyAlignment="1">
      <alignment horizontal="right"/>
    </xf>
    <xf numFmtId="164" fontId="20" fillId="4" borderId="29" xfId="10" applyNumberFormat="1" applyFont="1" applyFill="1" applyBorder="1" applyAlignment="1">
      <alignment horizontal="center" vertical="center"/>
    </xf>
    <xf numFmtId="164" fontId="20" fillId="4" borderId="29" xfId="10" applyNumberFormat="1" applyFont="1" applyFill="1" applyBorder="1" applyAlignment="1">
      <alignment horizontal="left"/>
    </xf>
    <xf numFmtId="14" fontId="24" fillId="4" borderId="29" xfId="0" applyNumberFormat="1" applyFont="1" applyFill="1" applyBorder="1" applyAlignment="1">
      <alignment horizontal="center" vertical="center"/>
    </xf>
    <xf numFmtId="164" fontId="20" fillId="4" borderId="29" xfId="10" applyNumberFormat="1" applyFont="1" applyFill="1" applyBorder="1" applyAlignment="1">
      <alignment horizontal="left" vertical="center" indent="5"/>
    </xf>
    <xf numFmtId="0" fontId="20" fillId="4" borderId="29" xfId="0" applyFont="1" applyFill="1" applyBorder="1" applyAlignment="1">
      <alignment horizontal="right"/>
    </xf>
    <xf numFmtId="165" fontId="20" fillId="4" borderId="29" xfId="0" applyNumberFormat="1" applyFont="1" applyFill="1" applyBorder="1" applyAlignment="1">
      <alignment horizontal="center" vertical="center"/>
    </xf>
    <xf numFmtId="165" fontId="20" fillId="4" borderId="29" xfId="0" applyNumberFormat="1" applyFont="1" applyFill="1" applyBorder="1"/>
    <xf numFmtId="0" fontId="20" fillId="4" borderId="0" xfId="0" applyFont="1" applyFill="1" applyAlignment="1">
      <alignment horizontal="right"/>
    </xf>
    <xf numFmtId="166" fontId="20" fillId="4" borderId="0" xfId="12" applyNumberFormat="1" applyFont="1" applyFill="1"/>
    <xf numFmtId="0" fontId="28" fillId="4" borderId="0" xfId="0" applyFont="1" applyFill="1"/>
    <xf numFmtId="14" fontId="20" fillId="4" borderId="0" xfId="0" applyNumberFormat="1" applyFont="1" applyFill="1" applyAlignment="1">
      <alignment horizontal="center"/>
    </xf>
    <xf numFmtId="0" fontId="20" fillId="5" borderId="0" xfId="0" applyFont="1" applyFill="1"/>
    <xf numFmtId="0" fontId="19" fillId="5" borderId="0" xfId="0" applyFont="1" applyFill="1"/>
    <xf numFmtId="14" fontId="20" fillId="5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0" fontId="20" fillId="5" borderId="31" xfId="0" applyFont="1" applyFill="1" applyBorder="1"/>
    <xf numFmtId="167" fontId="20" fillId="6" borderId="31" xfId="0" applyNumberFormat="1" applyFont="1" applyFill="1" applyBorder="1"/>
    <xf numFmtId="0" fontId="20" fillId="5" borderId="30" xfId="0" applyFont="1" applyFill="1" applyBorder="1"/>
    <xf numFmtId="167" fontId="20" fillId="6" borderId="30" xfId="0" applyNumberFormat="1" applyFont="1" applyFill="1" applyBorder="1"/>
    <xf numFmtId="167" fontId="24" fillId="5" borderId="0" xfId="0" applyNumberFormat="1" applyFont="1" applyFill="1"/>
    <xf numFmtId="167" fontId="20" fillId="5" borderId="30" xfId="0" applyNumberFormat="1" applyFont="1" applyFill="1" applyBorder="1"/>
    <xf numFmtId="0" fontId="19" fillId="8" borderId="0" xfId="0" applyFont="1" applyFill="1" applyAlignment="1">
      <alignment horizontal="center" vertical="center"/>
    </xf>
    <xf numFmtId="167" fontId="20" fillId="6" borderId="0" xfId="0" applyNumberFormat="1" applyFont="1" applyFill="1" applyAlignment="1">
      <alignment horizontal="center" vertical="center"/>
    </xf>
    <xf numFmtId="44" fontId="20" fillId="8" borderId="0" xfId="11" applyFont="1" applyFill="1" applyBorder="1" applyAlignment="1">
      <alignment horizontal="center" vertical="center"/>
    </xf>
    <xf numFmtId="0" fontId="19" fillId="8" borderId="0" xfId="0" applyFont="1" applyFill="1" applyAlignment="1">
      <alignment horizontal="left" vertical="center"/>
    </xf>
    <xf numFmtId="168" fontId="20" fillId="5" borderId="0" xfId="0" applyNumberFormat="1" applyFont="1" applyFill="1"/>
    <xf numFmtId="9" fontId="20" fillId="6" borderId="31" xfId="12" applyFont="1" applyFill="1" applyBorder="1"/>
    <xf numFmtId="0" fontId="30" fillId="5" borderId="0" xfId="0" applyFont="1" applyFill="1"/>
    <xf numFmtId="0" fontId="21" fillId="5" borderId="0" xfId="0" applyFont="1" applyFill="1"/>
    <xf numFmtId="9" fontId="20" fillId="6" borderId="30" xfId="12" applyFont="1" applyFill="1" applyBorder="1"/>
    <xf numFmtId="0" fontId="24" fillId="5" borderId="33" xfId="0" applyFont="1" applyFill="1" applyBorder="1" applyAlignment="1">
      <alignment horizontal="center"/>
    </xf>
    <xf numFmtId="0" fontId="24" fillId="5" borderId="34" xfId="0" applyFont="1" applyFill="1" applyBorder="1" applyAlignment="1">
      <alignment horizontal="center"/>
    </xf>
    <xf numFmtId="0" fontId="19" fillId="5" borderId="35" xfId="0" applyFont="1" applyFill="1" applyBorder="1"/>
    <xf numFmtId="0" fontId="20" fillId="5" borderId="36" xfId="0" applyFont="1" applyFill="1" applyBorder="1"/>
    <xf numFmtId="14" fontId="20" fillId="5" borderId="36" xfId="0" applyNumberFormat="1" applyFont="1" applyFill="1" applyBorder="1" applyAlignment="1">
      <alignment horizontal="center"/>
    </xf>
    <xf numFmtId="0" fontId="20" fillId="5" borderId="37" xfId="0" applyFont="1" applyFill="1" applyBorder="1"/>
    <xf numFmtId="0" fontId="19" fillId="5" borderId="4" xfId="0" applyFont="1" applyFill="1" applyBorder="1"/>
    <xf numFmtId="167" fontId="20" fillId="5" borderId="0" xfId="0" applyNumberFormat="1" applyFont="1" applyFill="1"/>
    <xf numFmtId="0" fontId="19" fillId="5" borderId="38" xfId="0" applyFont="1" applyFill="1" applyBorder="1"/>
    <xf numFmtId="167" fontId="20" fillId="6" borderId="39" xfId="0" applyNumberFormat="1" applyFont="1" applyFill="1" applyBorder="1"/>
    <xf numFmtId="9" fontId="20" fillId="6" borderId="39" xfId="12" applyFont="1" applyFill="1" applyBorder="1"/>
    <xf numFmtId="0" fontId="20" fillId="5" borderId="4" xfId="0" applyFont="1" applyFill="1" applyBorder="1"/>
    <xf numFmtId="0" fontId="20" fillId="5" borderId="5" xfId="0" applyFont="1" applyFill="1" applyBorder="1"/>
    <xf numFmtId="0" fontId="20" fillId="5" borderId="6" xfId="0" applyFont="1" applyFill="1" applyBorder="1"/>
    <xf numFmtId="0" fontId="20" fillId="5" borderId="7" xfId="0" applyFont="1" applyFill="1" applyBorder="1"/>
    <xf numFmtId="14" fontId="20" fillId="5" borderId="7" xfId="0" applyNumberFormat="1" applyFont="1" applyFill="1" applyBorder="1" applyAlignment="1">
      <alignment horizontal="center"/>
    </xf>
    <xf numFmtId="0" fontId="20" fillId="5" borderId="8" xfId="0" applyFont="1" applyFill="1" applyBorder="1"/>
    <xf numFmtId="14" fontId="21" fillId="5" borderId="0" xfId="0" applyNumberFormat="1" applyFont="1" applyFill="1" applyAlignment="1">
      <alignment horizontal="center"/>
    </xf>
    <xf numFmtId="0" fontId="31" fillId="5" borderId="0" xfId="0" applyFont="1" applyFill="1"/>
    <xf numFmtId="0" fontId="32" fillId="5" borderId="0" xfId="0" applyFont="1" applyFill="1" applyAlignment="1">
      <alignment horizontal="left"/>
    </xf>
    <xf numFmtId="0" fontId="25" fillId="5" borderId="0" xfId="0" applyFont="1" applyFill="1" applyAlignment="1">
      <alignment horizontal="center" vertical="center"/>
    </xf>
    <xf numFmtId="14" fontId="25" fillId="5" borderId="0" xfId="0" applyNumberFormat="1" applyFont="1" applyFill="1" applyAlignment="1">
      <alignment horizontal="center" vertical="center"/>
    </xf>
    <xf numFmtId="167" fontId="31" fillId="5" borderId="0" xfId="0" applyNumberFormat="1" applyFont="1" applyFill="1"/>
    <xf numFmtId="0" fontId="21" fillId="5" borderId="40" xfId="0" applyFont="1" applyFill="1" applyBorder="1"/>
    <xf numFmtId="14" fontId="21" fillId="5" borderId="40" xfId="0" applyNumberFormat="1" applyFont="1" applyFill="1" applyBorder="1" applyAlignment="1">
      <alignment horizontal="center"/>
    </xf>
    <xf numFmtId="0" fontId="19" fillId="4" borderId="29" xfId="0" applyFont="1" applyFill="1" applyBorder="1" applyAlignment="1">
      <alignment horizontal="right" wrapText="1"/>
    </xf>
    <xf numFmtId="1" fontId="24" fillId="4" borderId="0" xfId="0" applyNumberFormat="1" applyFont="1" applyFill="1"/>
    <xf numFmtId="0" fontId="24" fillId="4" borderId="0" xfId="0" applyFont="1" applyFill="1"/>
    <xf numFmtId="0" fontId="35" fillId="0" borderId="0" xfId="0" applyFont="1"/>
    <xf numFmtId="0" fontId="26" fillId="10" borderId="29" xfId="0" applyFont="1" applyFill="1" applyBorder="1" applyAlignment="1">
      <alignment horizontal="center" vertical="center"/>
    </xf>
    <xf numFmtId="0" fontId="36" fillId="4" borderId="29" xfId="0" applyFont="1" applyFill="1" applyBorder="1" applyAlignment="1">
      <alignment horizontal="center" vertical="center"/>
    </xf>
    <xf numFmtId="0" fontId="2" fillId="0" borderId="0" xfId="0" applyFont="1"/>
    <xf numFmtId="164" fontId="20" fillId="4" borderId="41" xfId="10" applyNumberFormat="1" applyFont="1" applyFill="1" applyBorder="1" applyAlignment="1">
      <alignment horizontal="center" vertical="center"/>
    </xf>
    <xf numFmtId="14" fontId="20" fillId="4" borderId="41" xfId="0" applyNumberFormat="1" applyFont="1" applyFill="1" applyBorder="1" applyAlignment="1">
      <alignment horizontal="center" vertical="center"/>
    </xf>
    <xf numFmtId="0" fontId="21" fillId="4" borderId="42" xfId="0" applyFont="1" applyFill="1" applyBorder="1"/>
    <xf numFmtId="0" fontId="20" fillId="4" borderId="41" xfId="0" applyFont="1" applyFill="1" applyBorder="1"/>
    <xf numFmtId="1" fontId="20" fillId="4" borderId="41" xfId="0" applyNumberFormat="1" applyFont="1" applyFill="1" applyBorder="1" applyAlignment="1">
      <alignment horizontal="center" vertical="center"/>
    </xf>
    <xf numFmtId="0" fontId="27" fillId="4" borderId="41" xfId="0" applyFont="1" applyFill="1" applyBorder="1"/>
    <xf numFmtId="0" fontId="20" fillId="5" borderId="43" xfId="0" applyFont="1" applyFill="1" applyBorder="1"/>
    <xf numFmtId="0" fontId="21" fillId="5" borderId="0" xfId="0" applyFont="1" applyFill="1" applyBorder="1"/>
    <xf numFmtId="14" fontId="21" fillId="5" borderId="0" xfId="0" applyNumberFormat="1" applyFont="1" applyFill="1" applyBorder="1" applyAlignment="1">
      <alignment horizontal="center"/>
    </xf>
    <xf numFmtId="0" fontId="20" fillId="5" borderId="0" xfId="0" applyFont="1" applyFill="1" applyBorder="1"/>
    <xf numFmtId="0" fontId="0" fillId="0" borderId="19" xfId="0" applyBorder="1"/>
    <xf numFmtId="0" fontId="11" fillId="0" borderId="19" xfId="0" applyFont="1" applyBorder="1"/>
    <xf numFmtId="0" fontId="19" fillId="5" borderId="44" xfId="0" applyFont="1" applyFill="1" applyBorder="1"/>
    <xf numFmtId="44" fontId="29" fillId="10" borderId="44" xfId="11" applyFont="1" applyFill="1" applyBorder="1"/>
    <xf numFmtId="44" fontId="20" fillId="5" borderId="44" xfId="11" applyFont="1" applyFill="1" applyBorder="1"/>
    <xf numFmtId="0" fontId="23" fillId="5" borderId="44" xfId="0" applyFont="1" applyFill="1" applyBorder="1"/>
    <xf numFmtId="43" fontId="20" fillId="5" borderId="44" xfId="10" applyFont="1" applyFill="1" applyBorder="1"/>
    <xf numFmtId="167" fontId="20" fillId="5" borderId="44" xfId="0" applyNumberFormat="1" applyFont="1" applyFill="1" applyBorder="1"/>
    <xf numFmtId="0" fontId="19" fillId="5" borderId="44" xfId="0" applyFont="1" applyFill="1" applyBorder="1" applyAlignment="1">
      <alignment horizontal="right"/>
    </xf>
    <xf numFmtId="0" fontId="20" fillId="5" borderId="44" xfId="0" applyFont="1" applyFill="1" applyBorder="1"/>
    <xf numFmtId="167" fontId="20" fillId="6" borderId="44" xfId="0" applyNumberFormat="1" applyFont="1" applyFill="1" applyBorder="1"/>
    <xf numFmtId="167" fontId="24" fillId="6" borderId="44" xfId="0" applyNumberFormat="1" applyFont="1" applyFill="1" applyBorder="1"/>
    <xf numFmtId="167" fontId="20" fillId="10" borderId="44" xfId="0" applyNumberFormat="1" applyFont="1" applyFill="1" applyBorder="1"/>
    <xf numFmtId="0" fontId="37" fillId="7" borderId="0" xfId="0" applyFont="1" applyFill="1"/>
    <xf numFmtId="167" fontId="26" fillId="7" borderId="0" xfId="0" applyNumberFormat="1" applyFont="1" applyFill="1"/>
    <xf numFmtId="0" fontId="30" fillId="5" borderId="20" xfId="0" applyFont="1" applyFill="1" applyBorder="1"/>
    <xf numFmtId="0" fontId="21" fillId="5" borderId="20" xfId="0" applyFont="1" applyFill="1" applyBorder="1"/>
    <xf numFmtId="0" fontId="0" fillId="0" borderId="20" xfId="0" applyBorder="1"/>
    <xf numFmtId="0" fontId="31" fillId="5" borderId="20" xfId="0" applyFont="1" applyFill="1" applyBorder="1"/>
    <xf numFmtId="167" fontId="31" fillId="5" borderId="14" xfId="0" applyNumberFormat="1" applyFont="1" applyFill="1" applyBorder="1"/>
    <xf numFmtId="0" fontId="0" fillId="0" borderId="15" xfId="0" applyBorder="1"/>
    <xf numFmtId="0" fontId="30" fillId="5" borderId="0" xfId="0" applyFont="1" applyFill="1" applyBorder="1"/>
    <xf numFmtId="0" fontId="31" fillId="5" borderId="0" xfId="0" applyFont="1" applyFill="1" applyBorder="1"/>
    <xf numFmtId="167" fontId="31" fillId="5" borderId="16" xfId="0" applyNumberFormat="1" applyFont="1" applyFill="1" applyBorder="1"/>
    <xf numFmtId="0" fontId="0" fillId="0" borderId="17" xfId="0" applyBorder="1"/>
    <xf numFmtId="0" fontId="30" fillId="5" borderId="19" xfId="0" applyFont="1" applyFill="1" applyBorder="1"/>
    <xf numFmtId="0" fontId="21" fillId="5" borderId="19" xfId="0" applyFont="1" applyFill="1" applyBorder="1"/>
    <xf numFmtId="0" fontId="31" fillId="5" borderId="19" xfId="0" applyFont="1" applyFill="1" applyBorder="1"/>
    <xf numFmtId="167" fontId="31" fillId="5" borderId="18" xfId="0" applyNumberFormat="1" applyFont="1" applyFill="1" applyBorder="1"/>
    <xf numFmtId="0" fontId="2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6" fillId="0" borderId="0" xfId="2" applyFont="1" applyBorder="1" applyAlignment="1">
      <alignment horizontal="righ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7" fillId="0" borderId="15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17" xfId="3" applyFont="1" applyBorder="1" applyAlignment="1">
      <alignment horizontal="center" vertical="center"/>
    </xf>
    <xf numFmtId="0" fontId="17" fillId="0" borderId="19" xfId="3" applyFont="1" applyBorder="1" applyAlignment="1">
      <alignment horizontal="center" vertical="center"/>
    </xf>
    <xf numFmtId="0" fontId="17" fillId="0" borderId="13" xfId="3" applyFont="1" applyBorder="1" applyAlignment="1">
      <alignment horizontal="center" vertical="center"/>
    </xf>
    <xf numFmtId="0" fontId="17" fillId="0" borderId="20" xfId="3" applyFont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6" fillId="7" borderId="0" xfId="0" applyFont="1" applyFill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/>
    </xf>
    <xf numFmtId="0" fontId="24" fillId="5" borderId="32" xfId="0" applyFont="1" applyFill="1" applyBorder="1" applyAlignment="1">
      <alignment horizontal="center"/>
    </xf>
    <xf numFmtId="0" fontId="23" fillId="4" borderId="29" xfId="0" applyFont="1" applyFill="1" applyBorder="1" applyAlignment="1">
      <alignment horizontal="center"/>
    </xf>
    <xf numFmtId="0" fontId="23" fillId="4" borderId="41" xfId="0" applyFont="1" applyFill="1" applyBorder="1" applyAlignment="1">
      <alignment horizontal="center"/>
    </xf>
    <xf numFmtId="0" fontId="0" fillId="0" borderId="13" xfId="0" applyBorder="1" applyAlignment="1">
      <alignment vertical="top"/>
    </xf>
  </cellXfs>
  <cellStyles count="13">
    <cellStyle name="Data" xfId="6" xr:uid="{13193B49-F465-4530-936E-C337B8ACB4B0}"/>
    <cellStyle name="Descrição" xfId="9" xr:uid="{4BA265FE-C2D0-45AC-93C8-7174991359D4}"/>
    <cellStyle name="Hiperlink" xfId="1" builtinId="8"/>
    <cellStyle name="Moeda" xfId="11" builtinId="4"/>
    <cellStyle name="Normal" xfId="0" builtinId="0"/>
    <cellStyle name="Número da Fatura" xfId="5" xr:uid="{C6009246-F855-4C86-8BD4-E96D02F3E477}"/>
    <cellStyle name="Para detalhes" xfId="7" xr:uid="{728CBE9D-B577-449B-A8AE-5ADA479D6994}"/>
    <cellStyle name="Porcentagem" xfId="12" builtinId="5"/>
    <cellStyle name="Título" xfId="2" builtinId="15"/>
    <cellStyle name="Título 1" xfId="3" builtinId="16"/>
    <cellStyle name="Título 4" xfId="4" builtinId="19"/>
    <cellStyle name="Trabalho e termos" xfId="8" xr:uid="{40E16DE7-7332-47A4-8D82-89FCCF181754}"/>
    <cellStyle name="Vírgula" xfId="10" builtinId="3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Fatura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Fatura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148" t="s">
        <v>0</v>
      </c>
      <c r="B1" s="148"/>
    </row>
    <row r="2" spans="1:16" ht="19.5" customHeight="1" x14ac:dyDescent="0.2">
      <c r="A2" s="148"/>
      <c r="B2" s="148"/>
    </row>
    <row r="3" spans="1:16" ht="24.75" customHeight="1" x14ac:dyDescent="0.2">
      <c r="A3" s="148"/>
      <c r="B3" s="148"/>
    </row>
    <row r="4" spans="1:16" ht="19.5" customHeight="1" x14ac:dyDescent="0.2">
      <c r="A4" s="148"/>
      <c r="B4" s="148"/>
      <c r="D4" s="149" t="s">
        <v>11</v>
      </c>
      <c r="E4" s="149"/>
      <c r="F4" s="149"/>
      <c r="G4" s="149"/>
      <c r="H4" s="149"/>
      <c r="I4" s="149"/>
    </row>
    <row r="5" spans="1:16" ht="15" customHeight="1" x14ac:dyDescent="0.2">
      <c r="A5" s="1"/>
      <c r="B5" s="1"/>
      <c r="D5" s="149"/>
      <c r="E5" s="149"/>
      <c r="F5" s="149"/>
      <c r="G5" s="149"/>
      <c r="H5" s="149"/>
      <c r="I5" s="14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153" t="s">
        <v>1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6"/>
      <c r="P7" s="16"/>
    </row>
    <row r="8" spans="1:16" x14ac:dyDescent="0.2">
      <c r="A8" s="1"/>
      <c r="B8" s="1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</row>
    <row r="9" spans="1:16" ht="15" customHeight="1" x14ac:dyDescent="0.2">
      <c r="A9" s="1"/>
      <c r="B9" s="1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155" t="s">
        <v>8</v>
      </c>
      <c r="E11" s="156"/>
      <c r="F11" s="156"/>
      <c r="G11" s="157"/>
      <c r="I11" s="164" t="s">
        <v>3</v>
      </c>
      <c r="K11" s="155" t="s">
        <v>10</v>
      </c>
      <c r="L11" s="156"/>
      <c r="M11" s="156"/>
      <c r="N11" s="157"/>
    </row>
    <row r="12" spans="1:16" x14ac:dyDescent="0.2">
      <c r="A12" s="1"/>
      <c r="B12" s="1"/>
      <c r="D12" s="158"/>
      <c r="E12" s="159"/>
      <c r="F12" s="159"/>
      <c r="G12" s="160"/>
      <c r="I12" s="165"/>
      <c r="K12" s="158"/>
      <c r="L12" s="159"/>
      <c r="M12" s="159"/>
      <c r="N12" s="160"/>
    </row>
    <row r="13" spans="1:16" x14ac:dyDescent="0.2">
      <c r="A13" s="1"/>
      <c r="B13" s="1"/>
      <c r="D13" s="158"/>
      <c r="E13" s="159"/>
      <c r="F13" s="159"/>
      <c r="G13" s="160"/>
      <c r="I13" s="165"/>
      <c r="K13" s="158"/>
      <c r="L13" s="159"/>
      <c r="M13" s="159"/>
      <c r="N13" s="160"/>
    </row>
    <row r="14" spans="1:16" ht="15" customHeight="1" x14ac:dyDescent="0.2">
      <c r="A14" s="1"/>
      <c r="B14" s="1"/>
      <c r="D14" s="161"/>
      <c r="E14" s="162"/>
      <c r="F14" s="162"/>
      <c r="G14" s="163"/>
      <c r="I14" s="166"/>
      <c r="K14" s="161"/>
      <c r="L14" s="162"/>
      <c r="M14" s="162"/>
      <c r="N14" s="16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155" t="s">
        <v>9</v>
      </c>
      <c r="E16" s="156"/>
      <c r="F16" s="156"/>
      <c r="G16" s="157"/>
      <c r="I16" s="16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158"/>
      <c r="E17" s="159"/>
      <c r="F17" s="159"/>
      <c r="G17" s="160"/>
      <c r="I17" s="165"/>
    </row>
    <row r="18" spans="1:14" x14ac:dyDescent="0.2">
      <c r="A18" s="1"/>
      <c r="B18" s="1"/>
      <c r="D18" s="158"/>
      <c r="E18" s="159"/>
      <c r="F18" s="159"/>
      <c r="G18" s="160"/>
      <c r="I18" s="165"/>
      <c r="K18" s="15" t="s">
        <v>7</v>
      </c>
      <c r="L18" s="2"/>
      <c r="M18" s="154" t="s">
        <v>6</v>
      </c>
      <c r="N18" s="154"/>
    </row>
    <row r="19" spans="1:14" x14ac:dyDescent="0.2">
      <c r="A19" s="1"/>
      <c r="B19" s="1"/>
      <c r="D19" s="161"/>
      <c r="E19" s="162"/>
      <c r="F19" s="162"/>
      <c r="G19" s="163"/>
      <c r="I19" s="166"/>
      <c r="M19" s="154"/>
      <c r="N19" s="15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150" t="s">
        <v>2</v>
      </c>
      <c r="E23" s="151"/>
      <c r="F23" s="151"/>
      <c r="G23" s="151"/>
      <c r="H23" s="151"/>
      <c r="I23" s="151"/>
      <c r="J23" s="151"/>
      <c r="K23" s="151"/>
      <c r="L23" s="151"/>
      <c r="M23" s="151"/>
      <c r="N23" s="152"/>
    </row>
    <row r="24" spans="1:14" x14ac:dyDescent="0.2">
      <c r="A24" s="1"/>
      <c r="B24" s="1"/>
      <c r="D24" s="150"/>
      <c r="E24" s="151"/>
      <c r="F24" s="151"/>
      <c r="G24" s="151"/>
      <c r="H24" s="151"/>
      <c r="I24" s="151"/>
      <c r="J24" s="151"/>
      <c r="K24" s="151"/>
      <c r="L24" s="151"/>
      <c r="M24" s="151"/>
      <c r="N24" s="152"/>
    </row>
    <row r="25" spans="1:14" x14ac:dyDescent="0.2">
      <c r="A25" s="1"/>
      <c r="B25" s="1"/>
      <c r="D25" s="150"/>
      <c r="E25" s="151"/>
      <c r="F25" s="151"/>
      <c r="G25" s="151"/>
      <c r="H25" s="151"/>
      <c r="I25" s="151"/>
      <c r="J25" s="151"/>
      <c r="K25" s="151"/>
      <c r="L25" s="151"/>
      <c r="M25" s="151"/>
      <c r="N25" s="15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Z256"/>
  <sheetViews>
    <sheetView showGridLines="0" showRowColHeaders="0" tabSelected="1" zoomScale="80" zoomScaleNormal="80" workbookViewId="0">
      <selection activeCell="U59" sqref="U59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7" width="39.33203125" customWidth="1"/>
    <col min="8" max="9" width="17" customWidth="1"/>
    <col min="10" max="10" width="9" customWidth="1"/>
    <col min="11" max="11" width="12.109375" customWidth="1"/>
    <col min="12" max="12" width="14" customWidth="1"/>
    <col min="13" max="13" width="31" customWidth="1"/>
    <col min="14" max="14" width="10.33203125" style="17" customWidth="1"/>
    <col min="15" max="15" width="15.21875" style="17" customWidth="1"/>
    <col min="16" max="16" width="3" style="17" customWidth="1"/>
    <col min="17" max="18" width="9.6640625" style="17" customWidth="1"/>
    <col min="19" max="19" width="8.33203125" style="17" customWidth="1"/>
    <col min="20" max="20" width="9.5546875" style="17" customWidth="1"/>
    <col min="21" max="21" width="9.6640625" style="17" customWidth="1"/>
    <col min="22" max="22" width="15.109375" style="17" customWidth="1"/>
    <col min="23" max="23" width="23.88671875" style="17" customWidth="1"/>
    <col min="24" max="25" width="9.6640625" style="17" customWidth="1"/>
    <col min="26" max="26" width="11" customWidth="1"/>
  </cols>
  <sheetData>
    <row r="1" spans="1:25" ht="25.5" customHeight="1" x14ac:dyDescent="0.2">
      <c r="A1" s="148" t="s">
        <v>0</v>
      </c>
      <c r="B1" s="148"/>
    </row>
    <row r="2" spans="1:25" ht="19.5" customHeight="1" x14ac:dyDescent="0.2">
      <c r="A2" s="148"/>
      <c r="B2" s="148"/>
    </row>
    <row r="3" spans="1:25" ht="24.75" customHeight="1" thickBot="1" x14ac:dyDescent="0.25">
      <c r="A3" s="148"/>
      <c r="B3" s="148"/>
    </row>
    <row r="4" spans="1:25" ht="19.5" customHeight="1" x14ac:dyDescent="0.2">
      <c r="A4" s="148"/>
      <c r="B4" s="148"/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/>
      <c r="R4"/>
      <c r="S4"/>
      <c r="T4"/>
      <c r="U4"/>
      <c r="V4"/>
      <c r="W4"/>
      <c r="X4"/>
      <c r="Y4"/>
    </row>
    <row r="5" spans="1:25" ht="15" customHeight="1" x14ac:dyDescent="0.2">
      <c r="A5" s="1"/>
      <c r="B5" s="1"/>
      <c r="D5" s="2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4"/>
      <c r="Q5"/>
      <c r="R5"/>
      <c r="S5"/>
      <c r="T5"/>
      <c r="U5"/>
      <c r="V5"/>
      <c r="W5"/>
      <c r="X5"/>
      <c r="Y5"/>
    </row>
    <row r="6" spans="1:25" ht="22.5" customHeight="1" x14ac:dyDescent="0.2">
      <c r="A6" s="1"/>
      <c r="B6" s="1"/>
      <c r="D6" s="23"/>
      <c r="E6" s="7"/>
      <c r="F6" s="7"/>
      <c r="G6" s="167" t="s">
        <v>12</v>
      </c>
      <c r="H6" s="167"/>
      <c r="I6" s="167"/>
      <c r="J6" s="167"/>
      <c r="K6" s="167"/>
      <c r="L6" s="167"/>
      <c r="M6" s="167"/>
      <c r="N6" s="167"/>
      <c r="O6" s="167"/>
      <c r="P6" s="24"/>
      <c r="Q6"/>
      <c r="R6"/>
      <c r="S6"/>
      <c r="T6"/>
      <c r="U6"/>
      <c r="V6"/>
      <c r="W6"/>
      <c r="X6"/>
      <c r="Y6"/>
    </row>
    <row r="7" spans="1:25" ht="36" customHeight="1" thickBot="1" x14ac:dyDescent="0.25">
      <c r="A7" s="1"/>
      <c r="B7" s="1"/>
      <c r="D7" s="23"/>
      <c r="E7" s="7"/>
      <c r="F7" s="7"/>
      <c r="G7" s="7"/>
      <c r="H7" s="7"/>
      <c r="I7" s="7"/>
      <c r="J7" s="7"/>
      <c r="K7" s="7"/>
      <c r="L7" s="7"/>
      <c r="M7" s="7"/>
      <c r="N7" s="18"/>
      <c r="O7" s="18"/>
      <c r="P7" s="24"/>
      <c r="Q7"/>
      <c r="R7"/>
      <c r="S7"/>
      <c r="T7"/>
      <c r="U7"/>
      <c r="V7"/>
      <c r="W7"/>
      <c r="X7"/>
      <c r="Y7"/>
    </row>
    <row r="8" spans="1:25" ht="25.5" customHeight="1" x14ac:dyDescent="0.2">
      <c r="A8" s="1"/>
      <c r="B8" s="1"/>
      <c r="D8" s="23"/>
      <c r="E8" s="168" t="s">
        <v>23</v>
      </c>
      <c r="F8" s="169"/>
      <c r="G8" s="175" t="s">
        <v>13</v>
      </c>
      <c r="H8" s="176"/>
      <c r="I8" s="176"/>
      <c r="J8" s="176"/>
      <c r="K8" s="176"/>
      <c r="L8" s="176"/>
      <c r="M8" s="19"/>
      <c r="N8" s="27" t="s">
        <v>16</v>
      </c>
      <c r="O8" s="28">
        <v>100</v>
      </c>
      <c r="P8" s="24"/>
      <c r="Q8"/>
      <c r="R8"/>
      <c r="S8"/>
      <c r="T8"/>
      <c r="U8"/>
      <c r="V8"/>
      <c r="W8"/>
      <c r="X8"/>
      <c r="Y8"/>
    </row>
    <row r="9" spans="1:25" ht="25.5" customHeight="1" thickBot="1" x14ac:dyDescent="0.25">
      <c r="A9" s="1"/>
      <c r="B9" s="1"/>
      <c r="D9" s="23"/>
      <c r="E9" s="170"/>
      <c r="F9" s="171"/>
      <c r="G9" s="177"/>
      <c r="H9" s="178"/>
      <c r="I9" s="178"/>
      <c r="J9" s="178"/>
      <c r="K9" s="178"/>
      <c r="L9" s="178"/>
      <c r="M9" s="19"/>
      <c r="N9" s="27" t="s">
        <v>18</v>
      </c>
      <c r="O9" s="29">
        <f ca="1">TODAY()</f>
        <v>44130</v>
      </c>
      <c r="P9" s="24"/>
      <c r="Q9"/>
      <c r="R9"/>
      <c r="S9"/>
      <c r="T9"/>
      <c r="U9"/>
      <c r="V9"/>
      <c r="W9"/>
      <c r="X9"/>
      <c r="Y9"/>
    </row>
    <row r="10" spans="1:25" ht="25.5" customHeight="1" x14ac:dyDescent="0.2">
      <c r="A10" s="1"/>
      <c r="B10" s="1"/>
      <c r="D10" s="23"/>
      <c r="E10" s="170"/>
      <c r="F10" s="171"/>
      <c r="G10" s="179" t="s">
        <v>14</v>
      </c>
      <c r="H10" s="180"/>
      <c r="I10" s="180"/>
      <c r="J10" s="180"/>
      <c r="K10" s="180"/>
      <c r="L10" s="180"/>
      <c r="M10" s="19"/>
      <c r="N10" s="27" t="s">
        <v>20</v>
      </c>
      <c r="O10" s="30" t="s">
        <v>21</v>
      </c>
      <c r="P10" s="24"/>
      <c r="Q10"/>
      <c r="R10"/>
      <c r="S10"/>
      <c r="T10"/>
      <c r="U10"/>
      <c r="V10"/>
      <c r="W10"/>
      <c r="X10"/>
      <c r="Y10"/>
    </row>
    <row r="11" spans="1:25" ht="25.5" customHeight="1" thickBot="1" x14ac:dyDescent="0.25">
      <c r="A11" s="1"/>
      <c r="B11" s="1"/>
      <c r="D11" s="23"/>
      <c r="E11" s="172"/>
      <c r="F11" s="173"/>
      <c r="G11" s="177"/>
      <c r="H11" s="178"/>
      <c r="I11" s="178"/>
      <c r="J11" s="178"/>
      <c r="K11" s="178"/>
      <c r="L11" s="178"/>
      <c r="M11" s="19"/>
      <c r="N11" s="18"/>
      <c r="O11" s="18"/>
      <c r="P11" s="24"/>
      <c r="Q11"/>
      <c r="R11"/>
      <c r="S11"/>
      <c r="T11"/>
      <c r="U11"/>
      <c r="V11"/>
      <c r="W11"/>
      <c r="X11"/>
      <c r="Y11"/>
    </row>
    <row r="12" spans="1:25" ht="15.75" customHeight="1" x14ac:dyDescent="0.2">
      <c r="A12" s="1"/>
      <c r="B12" s="1"/>
      <c r="D12" s="23"/>
      <c r="E12" s="7"/>
      <c r="F12" s="7"/>
      <c r="G12" s="7"/>
      <c r="H12" s="7"/>
      <c r="I12" s="7"/>
      <c r="J12" s="7"/>
      <c r="K12" s="7"/>
      <c r="L12" s="7"/>
      <c r="M12" s="7"/>
      <c r="N12" s="18"/>
      <c r="O12" s="18"/>
      <c r="P12" s="24"/>
      <c r="Q12"/>
      <c r="R12"/>
      <c r="S12"/>
      <c r="T12"/>
      <c r="U12"/>
      <c r="V12"/>
      <c r="W12"/>
      <c r="X12"/>
      <c r="Y12"/>
    </row>
    <row r="13" spans="1:25" x14ac:dyDescent="0.2">
      <c r="A13" s="1"/>
      <c r="B13" s="1"/>
      <c r="D13" s="23"/>
      <c r="E13" s="174" t="s">
        <v>15</v>
      </c>
      <c r="F13" s="174"/>
      <c r="G13" s="7"/>
      <c r="H13" s="7"/>
      <c r="I13" s="7"/>
      <c r="J13" s="7"/>
      <c r="K13" s="7"/>
      <c r="L13" s="7"/>
      <c r="M13" s="7"/>
      <c r="N13" s="18"/>
      <c r="O13" s="18"/>
      <c r="P13" s="24"/>
      <c r="Q13"/>
      <c r="R13"/>
      <c r="S13"/>
      <c r="T13"/>
      <c r="U13"/>
      <c r="V13"/>
      <c r="W13"/>
      <c r="X13"/>
      <c r="Y13"/>
    </row>
    <row r="14" spans="1:25" ht="15" customHeight="1" x14ac:dyDescent="0.2">
      <c r="A14" s="1"/>
      <c r="B14" s="1"/>
      <c r="D14" s="23"/>
      <c r="E14" s="174" t="s">
        <v>17</v>
      </c>
      <c r="F14" s="174"/>
      <c r="G14" s="7"/>
      <c r="H14" s="7"/>
      <c r="I14" s="7"/>
      <c r="J14" s="7"/>
      <c r="K14" s="7"/>
      <c r="L14" s="7"/>
      <c r="M14" s="7"/>
      <c r="N14" s="18"/>
      <c r="O14" s="18"/>
      <c r="P14" s="24"/>
      <c r="Q14"/>
      <c r="R14"/>
      <c r="S14"/>
      <c r="T14"/>
      <c r="U14"/>
      <c r="V14"/>
      <c r="W14"/>
      <c r="X14"/>
      <c r="Y14"/>
    </row>
    <row r="15" spans="1:25" ht="15" customHeight="1" x14ac:dyDescent="0.2">
      <c r="A15" s="1"/>
      <c r="B15" s="1"/>
      <c r="D15" s="23"/>
      <c r="E15" s="174" t="s">
        <v>19</v>
      </c>
      <c r="F15" s="174"/>
      <c r="G15" s="7"/>
      <c r="H15" s="7"/>
      <c r="I15" s="7"/>
      <c r="J15" s="7"/>
      <c r="K15" s="7"/>
      <c r="L15" s="7"/>
      <c r="M15" s="7"/>
      <c r="N15" s="18"/>
      <c r="O15" s="18"/>
      <c r="P15" s="24"/>
      <c r="Q15"/>
      <c r="R15"/>
      <c r="S15"/>
      <c r="T15"/>
      <c r="U15"/>
      <c r="V15"/>
      <c r="W15"/>
      <c r="X15"/>
      <c r="Y15"/>
    </row>
    <row r="16" spans="1:25" ht="15" customHeight="1" x14ac:dyDescent="0.2">
      <c r="A16" s="1"/>
      <c r="B16" s="1"/>
      <c r="D16" s="23"/>
      <c r="E16" s="174" t="s">
        <v>4</v>
      </c>
      <c r="F16" s="174"/>
      <c r="G16" s="7"/>
      <c r="H16" s="7"/>
      <c r="I16" s="7"/>
      <c r="J16" s="7"/>
      <c r="K16" s="7"/>
      <c r="L16" s="7"/>
      <c r="M16" s="7"/>
      <c r="N16" s="18"/>
      <c r="O16" s="18"/>
      <c r="P16" s="24"/>
      <c r="Q16"/>
      <c r="R16"/>
      <c r="S16"/>
      <c r="T16"/>
      <c r="U16"/>
      <c r="V16"/>
      <c r="W16"/>
      <c r="X16"/>
      <c r="Y16"/>
    </row>
    <row r="17" spans="1:26" x14ac:dyDescent="0.2">
      <c r="A17" s="1"/>
      <c r="B17" s="1"/>
      <c r="D17" s="23"/>
      <c r="E17" s="7"/>
      <c r="F17" s="7"/>
      <c r="G17" s="7"/>
      <c r="H17" s="7"/>
      <c r="I17" s="7"/>
      <c r="J17" s="7"/>
      <c r="K17" s="7"/>
      <c r="L17" s="7"/>
      <c r="M17" s="7"/>
      <c r="N17" s="18"/>
      <c r="O17" s="18"/>
      <c r="P17" s="31"/>
      <c r="R17"/>
      <c r="S17"/>
      <c r="T17"/>
      <c r="U17"/>
      <c r="V17"/>
      <c r="W17"/>
      <c r="X17"/>
    </row>
    <row r="18" spans="1:26" x14ac:dyDescent="0.2">
      <c r="A18" s="1"/>
      <c r="B18" s="1"/>
      <c r="D18" s="23"/>
      <c r="E18" s="7"/>
      <c r="F18" s="7"/>
      <c r="G18" s="7"/>
      <c r="H18" s="7"/>
      <c r="I18" s="7"/>
      <c r="J18" s="7"/>
      <c r="K18" s="7"/>
      <c r="L18" s="7"/>
      <c r="M18" s="7"/>
      <c r="N18" s="18"/>
      <c r="O18" s="18"/>
      <c r="P18" s="31"/>
      <c r="R18"/>
    </row>
    <row r="19" spans="1:26" ht="25.5" customHeight="1" x14ac:dyDescent="0.2">
      <c r="A19" s="1"/>
      <c r="B19" s="1"/>
      <c r="D19" s="23"/>
      <c r="G19" s="181" t="s">
        <v>24</v>
      </c>
      <c r="H19" s="181"/>
      <c r="I19" s="181"/>
      <c r="J19" s="181"/>
      <c r="K19" s="181"/>
      <c r="L19" s="181"/>
      <c r="M19" s="181"/>
      <c r="N19"/>
      <c r="O19"/>
      <c r="P19" s="31"/>
      <c r="R19"/>
    </row>
    <row r="20" spans="1:26" ht="23.25" customHeight="1" x14ac:dyDescent="0.2">
      <c r="A20" s="1"/>
      <c r="B20" s="1"/>
      <c r="D20" s="23"/>
      <c r="N20"/>
      <c r="O20"/>
      <c r="P20" s="31"/>
      <c r="R20"/>
    </row>
    <row r="21" spans="1:26" ht="23.25" customHeight="1" x14ac:dyDescent="0.25">
      <c r="A21" s="1"/>
      <c r="B21" s="1"/>
      <c r="D21" s="23"/>
      <c r="E21" s="34" t="s">
        <v>25</v>
      </c>
      <c r="G21" s="103" t="s">
        <v>26</v>
      </c>
      <c r="H21" s="35"/>
      <c r="I21" s="35"/>
      <c r="J21" s="35"/>
      <c r="K21" s="35"/>
      <c r="N21"/>
      <c r="O21"/>
      <c r="P21" s="31"/>
      <c r="R21"/>
    </row>
    <row r="22" spans="1:26" ht="23.25" customHeight="1" x14ac:dyDescent="0.25">
      <c r="A22" s="1"/>
      <c r="B22" s="1"/>
      <c r="D22" s="23"/>
      <c r="E22" s="34" t="s">
        <v>27</v>
      </c>
      <c r="G22" s="104" t="s">
        <v>28</v>
      </c>
      <c r="H22" s="36"/>
      <c r="I22" s="36"/>
      <c r="J22" s="36"/>
      <c r="K22" s="36"/>
      <c r="N22"/>
      <c r="O22"/>
      <c r="P22" s="31"/>
      <c r="R22"/>
    </row>
    <row r="23" spans="1:26" ht="23.25" customHeight="1" x14ac:dyDescent="0.25">
      <c r="A23" s="1"/>
      <c r="B23" s="1"/>
      <c r="D23" s="23"/>
      <c r="E23" s="34" t="s">
        <v>29</v>
      </c>
      <c r="F23" s="36"/>
      <c r="G23" s="105"/>
      <c r="N23"/>
      <c r="O23"/>
      <c r="P23" s="31"/>
      <c r="R23"/>
    </row>
    <row r="24" spans="1:26" ht="23.25" customHeight="1" x14ac:dyDescent="0.2">
      <c r="A24" s="1"/>
      <c r="B24" s="1"/>
      <c r="D24" s="23"/>
      <c r="N24"/>
      <c r="O24"/>
      <c r="P24" s="31"/>
      <c r="R24"/>
    </row>
    <row r="25" spans="1:26" x14ac:dyDescent="0.2">
      <c r="A25" s="1"/>
      <c r="B25" s="1"/>
      <c r="D25" s="23"/>
      <c r="N25"/>
      <c r="O25"/>
      <c r="P25" s="31"/>
      <c r="R25"/>
    </row>
    <row r="26" spans="1:26" ht="15.75" x14ac:dyDescent="0.25">
      <c r="A26" s="1"/>
      <c r="B26" s="1"/>
      <c r="D26" s="23"/>
      <c r="F26" s="34" t="s">
        <v>30</v>
      </c>
      <c r="G26" s="36"/>
      <c r="H26" s="36"/>
      <c r="I26" s="37"/>
      <c r="J26" s="38"/>
      <c r="K26" s="39"/>
      <c r="L26" s="39"/>
      <c r="M26" s="39"/>
      <c r="N26" s="108" t="s">
        <v>83</v>
      </c>
      <c r="O26"/>
      <c r="P26" s="31"/>
      <c r="R26"/>
      <c r="S26" s="34"/>
      <c r="T26" s="36"/>
      <c r="U26" s="36"/>
      <c r="V26" s="57"/>
      <c r="W26" s="36"/>
      <c r="X26" s="36"/>
      <c r="Y26" s="58"/>
      <c r="Z26" s="58"/>
    </row>
    <row r="27" spans="1:26" ht="15.75" x14ac:dyDescent="0.25">
      <c r="A27" s="1"/>
      <c r="B27" s="1"/>
      <c r="D27" s="23"/>
      <c r="F27" s="36"/>
      <c r="G27" s="36"/>
      <c r="H27" s="36"/>
      <c r="I27" s="36"/>
      <c r="J27" s="38"/>
      <c r="K27" s="39"/>
      <c r="L27" s="39"/>
      <c r="M27" s="39"/>
      <c r="N27"/>
      <c r="O27"/>
      <c r="P27" s="31"/>
      <c r="R27"/>
      <c r="V27" s="60"/>
      <c r="W27" s="58"/>
      <c r="X27" s="58"/>
      <c r="Y27" s="58"/>
      <c r="Z27" s="58"/>
    </row>
    <row r="28" spans="1:26" ht="30" customHeight="1" x14ac:dyDescent="0.25">
      <c r="A28" s="1"/>
      <c r="B28" s="1"/>
      <c r="D28" s="23"/>
      <c r="F28" s="186" t="s">
        <v>31</v>
      </c>
      <c r="G28" s="186"/>
      <c r="H28" s="40"/>
      <c r="I28" s="41"/>
      <c r="J28" s="38"/>
      <c r="K28" s="42" t="s">
        <v>32</v>
      </c>
      <c r="L28" s="43"/>
      <c r="M28" s="44"/>
      <c r="N28"/>
      <c r="O28"/>
      <c r="P28" s="31"/>
      <c r="R28"/>
      <c r="V28" s="58"/>
    </row>
    <row r="29" spans="1:26" ht="15.75" x14ac:dyDescent="0.25">
      <c r="A29" s="1"/>
      <c r="B29" s="1"/>
      <c r="D29" s="23"/>
      <c r="F29" s="186" t="s">
        <v>33</v>
      </c>
      <c r="G29" s="186"/>
      <c r="H29" s="45"/>
      <c r="I29" s="41"/>
      <c r="J29" s="38"/>
      <c r="K29" s="46" t="s">
        <v>34</v>
      </c>
      <c r="L29" s="47"/>
      <c r="M29" s="48"/>
      <c r="N29"/>
      <c r="O29"/>
      <c r="P29" s="31"/>
      <c r="R29"/>
      <c r="V29" s="60"/>
    </row>
    <row r="30" spans="1:26" ht="30" x14ac:dyDescent="0.25">
      <c r="A30" s="1"/>
      <c r="B30" s="1"/>
      <c r="D30" s="23"/>
      <c r="F30" s="186" t="s">
        <v>35</v>
      </c>
      <c r="G30" s="186"/>
      <c r="H30" s="45"/>
      <c r="I30" s="49"/>
      <c r="J30" s="38"/>
      <c r="K30" s="102" t="s">
        <v>36</v>
      </c>
      <c r="L30" s="106"/>
      <c r="M30" s="107" t="str">
        <f>IF(L30&gt;1,N26,"")</f>
        <v/>
      </c>
      <c r="N30"/>
      <c r="O30"/>
      <c r="P30" s="31"/>
      <c r="R30"/>
      <c r="V30" s="58"/>
    </row>
    <row r="31" spans="1:26" ht="15.75" x14ac:dyDescent="0.25">
      <c r="A31" s="1"/>
      <c r="B31" s="1"/>
      <c r="D31" s="23"/>
      <c r="F31" s="186" t="s">
        <v>37</v>
      </c>
      <c r="G31" s="186"/>
      <c r="H31" s="50"/>
      <c r="I31" s="45"/>
      <c r="J31" s="38"/>
      <c r="K31" s="51" t="s">
        <v>38</v>
      </c>
      <c r="L31" s="52"/>
      <c r="M31" s="53"/>
      <c r="N31"/>
      <c r="O31"/>
      <c r="P31" s="24"/>
      <c r="Q31"/>
      <c r="R31"/>
      <c r="V31" s="58"/>
    </row>
    <row r="32" spans="1:26" ht="15.75" x14ac:dyDescent="0.25">
      <c r="A32" s="1"/>
      <c r="B32" s="1"/>
      <c r="D32" s="23"/>
      <c r="F32" s="187" t="s">
        <v>39</v>
      </c>
      <c r="G32" s="187"/>
      <c r="H32" s="109"/>
      <c r="I32" s="110"/>
      <c r="J32" s="111"/>
      <c r="K32" s="112"/>
      <c r="L32" s="113"/>
      <c r="M32" s="114" t="s">
        <v>40</v>
      </c>
      <c r="N32"/>
      <c r="O32"/>
      <c r="P32" s="24"/>
      <c r="Q32"/>
      <c r="R32"/>
      <c r="V32" s="60"/>
    </row>
    <row r="33" spans="1:26" ht="15.75" x14ac:dyDescent="0.25">
      <c r="A33" s="1"/>
      <c r="B33" s="1"/>
      <c r="D33" s="23"/>
      <c r="F33" s="34" t="s">
        <v>41</v>
      </c>
      <c r="G33" s="36"/>
      <c r="H33" s="36"/>
      <c r="I33" s="54" t="s">
        <v>42</v>
      </c>
      <c r="J33" s="55"/>
      <c r="K33" s="54" t="s">
        <v>43</v>
      </c>
      <c r="L33" s="56"/>
      <c r="M33" s="36"/>
      <c r="N33"/>
      <c r="O33"/>
      <c r="P33" s="24"/>
      <c r="Q33"/>
      <c r="R33"/>
      <c r="V33" s="60"/>
    </row>
    <row r="34" spans="1:26" ht="15.75" x14ac:dyDescent="0.25">
      <c r="A34" s="1"/>
      <c r="B34" s="1"/>
      <c r="D34" s="23"/>
      <c r="N34"/>
      <c r="O34"/>
      <c r="P34" s="24"/>
      <c r="Q34"/>
      <c r="R34"/>
      <c r="V34" s="60"/>
    </row>
    <row r="35" spans="1:26" ht="15.75" x14ac:dyDescent="0.25">
      <c r="A35" s="1"/>
      <c r="B35" s="1"/>
      <c r="D35" s="23"/>
      <c r="N35"/>
      <c r="O35"/>
      <c r="P35" s="24"/>
      <c r="Q35"/>
      <c r="R35"/>
      <c r="V35" s="60"/>
    </row>
    <row r="36" spans="1:26" ht="15.75" x14ac:dyDescent="0.25">
      <c r="A36" s="1"/>
      <c r="B36" s="1"/>
      <c r="D36" s="23"/>
      <c r="E36" s="59"/>
      <c r="F36" s="58"/>
      <c r="G36" s="58"/>
      <c r="N36"/>
      <c r="O36"/>
      <c r="P36" s="24"/>
      <c r="Q36"/>
      <c r="R36"/>
      <c r="V36" s="60"/>
    </row>
    <row r="37" spans="1:26" ht="15.75" x14ac:dyDescent="0.25">
      <c r="A37" s="1"/>
      <c r="B37" s="1"/>
      <c r="D37" s="23"/>
      <c r="K37" s="115"/>
      <c r="L37" s="115" t="s">
        <v>45</v>
      </c>
      <c r="M37" s="115"/>
      <c r="N37" s="115"/>
      <c r="O37"/>
      <c r="P37" s="24"/>
      <c r="Q37"/>
      <c r="R37"/>
      <c r="V37" s="60"/>
    </row>
    <row r="38" spans="1:26" ht="15.75" x14ac:dyDescent="0.25">
      <c r="A38" s="1"/>
      <c r="B38" s="1"/>
      <c r="D38" s="23"/>
      <c r="G38" s="121" t="s">
        <v>44</v>
      </c>
      <c r="H38" s="122"/>
      <c r="I38" s="58" t="s">
        <v>34</v>
      </c>
      <c r="K38" s="61" t="s">
        <v>47</v>
      </c>
      <c r="L38" s="128" t="s">
        <v>48</v>
      </c>
      <c r="M38" s="129">
        <f>H39</f>
        <v>0</v>
      </c>
      <c r="N38" s="58"/>
      <c r="O38"/>
      <c r="P38" s="24"/>
      <c r="Q38"/>
      <c r="R38"/>
      <c r="V38" s="60"/>
    </row>
    <row r="39" spans="1:26" ht="15.75" x14ac:dyDescent="0.25">
      <c r="A39" s="1"/>
      <c r="B39" s="1"/>
      <c r="D39" s="23"/>
      <c r="G39" s="121" t="s">
        <v>46</v>
      </c>
      <c r="H39" s="123"/>
      <c r="I39" s="58"/>
      <c r="K39" s="61" t="s">
        <v>47</v>
      </c>
      <c r="L39" s="128" t="s">
        <v>49</v>
      </c>
      <c r="M39" s="129">
        <f>H40</f>
        <v>0</v>
      </c>
      <c r="N39" s="58"/>
      <c r="O39"/>
      <c r="P39" s="24"/>
      <c r="Q39"/>
      <c r="R39"/>
      <c r="V39" s="60"/>
    </row>
    <row r="40" spans="1:26" ht="15.75" x14ac:dyDescent="0.25">
      <c r="A40" s="1"/>
      <c r="B40" s="1"/>
      <c r="D40" s="23"/>
      <c r="G40" s="121" t="s">
        <v>49</v>
      </c>
      <c r="H40" s="122"/>
      <c r="I40" s="58"/>
      <c r="K40" s="61" t="s">
        <v>47</v>
      </c>
      <c r="L40" s="128" t="s">
        <v>50</v>
      </c>
      <c r="M40" s="129">
        <f>H41</f>
        <v>0</v>
      </c>
      <c r="N40" s="58"/>
      <c r="O40"/>
      <c r="P40" s="24"/>
      <c r="Q40"/>
      <c r="R40"/>
      <c r="V40" s="60"/>
    </row>
    <row r="41" spans="1:26" ht="15.75" x14ac:dyDescent="0.25">
      <c r="A41" s="1"/>
      <c r="B41" s="1"/>
      <c r="D41" s="23"/>
      <c r="G41" s="121" t="s">
        <v>50</v>
      </c>
      <c r="H41" s="123"/>
      <c r="I41" s="58"/>
      <c r="K41" s="58"/>
      <c r="L41" s="58"/>
      <c r="M41" s="130">
        <f>SUM(M38:M40)</f>
        <v>0</v>
      </c>
      <c r="N41" s="58"/>
      <c r="O41"/>
      <c r="P41" s="31"/>
      <c r="V41" s="60"/>
    </row>
    <row r="42" spans="1:26" ht="15.75" x14ac:dyDescent="0.25">
      <c r="A42" s="1"/>
      <c r="B42" s="1"/>
      <c r="D42" s="23"/>
      <c r="G42" s="58"/>
      <c r="H42" s="58"/>
      <c r="I42" s="58"/>
      <c r="K42" s="58"/>
      <c r="L42" s="58"/>
      <c r="M42" s="66"/>
      <c r="N42" s="58"/>
      <c r="O42"/>
      <c r="P42" s="31"/>
      <c r="V42" s="60"/>
    </row>
    <row r="43" spans="1:26" ht="15.75" x14ac:dyDescent="0.25">
      <c r="A43" s="1"/>
      <c r="B43" s="1"/>
      <c r="D43" s="23"/>
      <c r="G43" s="124" t="s">
        <v>51</v>
      </c>
      <c r="H43" s="125"/>
      <c r="I43" s="58"/>
      <c r="K43" s="61" t="s">
        <v>54</v>
      </c>
      <c r="L43" s="128" t="s">
        <v>49</v>
      </c>
      <c r="M43" s="129">
        <f>M39</f>
        <v>0</v>
      </c>
      <c r="N43" s="58"/>
      <c r="O43"/>
      <c r="P43" s="31"/>
      <c r="U43" s="58"/>
      <c r="V43" s="60"/>
    </row>
    <row r="44" spans="1:26" ht="15.75" x14ac:dyDescent="0.25">
      <c r="A44" s="1"/>
      <c r="B44" s="1"/>
      <c r="D44" s="23"/>
      <c r="G44" s="124" t="s">
        <v>52</v>
      </c>
      <c r="H44" s="126"/>
      <c r="I44" s="58" t="s">
        <v>53</v>
      </c>
      <c r="K44" s="61" t="s">
        <v>54</v>
      </c>
      <c r="L44" s="128" t="s">
        <v>50</v>
      </c>
      <c r="M44" s="129">
        <f>M40</f>
        <v>0</v>
      </c>
      <c r="N44" s="58"/>
      <c r="O44"/>
      <c r="P44" s="31"/>
      <c r="U44" s="58"/>
      <c r="V44" s="60"/>
    </row>
    <row r="45" spans="1:26" ht="15.75" x14ac:dyDescent="0.25">
      <c r="A45" s="1"/>
      <c r="B45" s="1"/>
      <c r="D45" s="23"/>
      <c r="G45" s="127" t="s">
        <v>55</v>
      </c>
      <c r="H45" s="126"/>
      <c r="I45" s="58"/>
      <c r="K45" s="61" t="s">
        <v>54</v>
      </c>
      <c r="L45" s="128" t="s">
        <v>57</v>
      </c>
      <c r="M45" s="129">
        <f>M38*0.0925</f>
        <v>0</v>
      </c>
      <c r="N45" s="58"/>
      <c r="O45"/>
      <c r="P45" s="31"/>
      <c r="U45" s="58"/>
      <c r="V45" s="60"/>
      <c r="W45" s="58"/>
      <c r="X45" s="58"/>
      <c r="Y45" s="58"/>
      <c r="Z45" s="58"/>
    </row>
    <row r="46" spans="1:26" ht="15.75" x14ac:dyDescent="0.25">
      <c r="A46" s="1"/>
      <c r="B46" s="1"/>
      <c r="D46" s="23"/>
      <c r="G46" s="127" t="s">
        <v>56</v>
      </c>
      <c r="H46" s="126"/>
      <c r="I46" s="58"/>
      <c r="K46" s="61" t="s">
        <v>54</v>
      </c>
      <c r="L46" s="128" t="s">
        <v>58</v>
      </c>
      <c r="M46" s="123"/>
      <c r="N46" s="58"/>
      <c r="O46"/>
      <c r="P46" s="31"/>
      <c r="U46" s="58"/>
      <c r="V46" s="60"/>
      <c r="W46" s="58"/>
      <c r="X46" s="58"/>
      <c r="Y46" s="58"/>
      <c r="Z46" s="58"/>
    </row>
    <row r="47" spans="1:26" ht="15.75" x14ac:dyDescent="0.25">
      <c r="A47" s="1"/>
      <c r="B47" s="1"/>
      <c r="D47" s="23"/>
      <c r="G47" s="58"/>
      <c r="H47" s="58"/>
      <c r="I47" s="58"/>
      <c r="K47" s="61" t="s">
        <v>54</v>
      </c>
      <c r="L47" s="128" t="s">
        <v>60</v>
      </c>
      <c r="M47" s="123"/>
      <c r="N47" s="58"/>
      <c r="O47"/>
      <c r="P47" s="31"/>
    </row>
    <row r="48" spans="1:26" ht="15.75" x14ac:dyDescent="0.25">
      <c r="A48" s="1"/>
      <c r="B48" s="1"/>
      <c r="D48" s="23"/>
      <c r="G48" s="182" t="s">
        <v>59</v>
      </c>
      <c r="H48" s="182"/>
      <c r="I48" s="58"/>
      <c r="K48" s="61" t="s">
        <v>54</v>
      </c>
      <c r="L48" s="128" t="s">
        <v>62</v>
      </c>
      <c r="M48" s="123"/>
      <c r="N48" s="58"/>
      <c r="O48"/>
      <c r="P48" s="31"/>
    </row>
    <row r="49" spans="1:26" ht="15.75" x14ac:dyDescent="0.25">
      <c r="A49" s="1"/>
      <c r="B49" s="1"/>
      <c r="D49" s="23"/>
      <c r="G49" s="68" t="s">
        <v>61</v>
      </c>
      <c r="H49" s="69">
        <f>H38</f>
        <v>0</v>
      </c>
      <c r="I49" s="58"/>
      <c r="K49" s="61" t="s">
        <v>54</v>
      </c>
      <c r="L49" s="128" t="s">
        <v>64</v>
      </c>
      <c r="M49" s="131">
        <v>0</v>
      </c>
      <c r="N49" s="58"/>
      <c r="O49"/>
      <c r="P49" s="31"/>
    </row>
    <row r="50" spans="1:26" ht="15.75" x14ac:dyDescent="0.25">
      <c r="A50" s="1"/>
      <c r="B50" s="1"/>
      <c r="D50" s="23"/>
      <c r="G50" s="68" t="s">
        <v>63</v>
      </c>
      <c r="H50" s="70"/>
      <c r="I50" s="58"/>
      <c r="K50" s="118"/>
      <c r="L50" s="118"/>
      <c r="M50" s="130">
        <f>SUM(M43:M49)</f>
        <v>0</v>
      </c>
      <c r="N50" s="118"/>
      <c r="O50"/>
      <c r="P50" s="31"/>
    </row>
    <row r="51" spans="1:26" ht="16.5" thickBot="1" x14ac:dyDescent="0.3">
      <c r="A51" s="1"/>
      <c r="B51" s="1"/>
      <c r="D51" s="23"/>
      <c r="G51" s="71" t="s">
        <v>65</v>
      </c>
      <c r="H51" s="70"/>
      <c r="I51" s="58"/>
      <c r="J51" s="7"/>
      <c r="K51" s="7"/>
      <c r="L51" s="119"/>
      <c r="M51" s="119"/>
      <c r="N51" s="120"/>
      <c r="O51"/>
      <c r="P51" s="31"/>
    </row>
    <row r="52" spans="1:26" ht="15.75" x14ac:dyDescent="0.25">
      <c r="A52" s="1"/>
      <c r="B52" s="1"/>
      <c r="D52" s="23"/>
      <c r="G52" s="132" t="s">
        <v>22</v>
      </c>
      <c r="H52" s="133">
        <f>SUM(H49:H51)</f>
        <v>0</v>
      </c>
      <c r="I52" s="72"/>
      <c r="K52" s="58"/>
      <c r="L52" s="62" t="s">
        <v>66</v>
      </c>
      <c r="M52" s="63">
        <f>M41-M50</f>
        <v>0</v>
      </c>
      <c r="N52" s="73" t="str">
        <f>IFERROR(M52/M38,"")</f>
        <v/>
      </c>
      <c r="O52"/>
      <c r="P52" s="31"/>
    </row>
    <row r="53" spans="1:26" ht="15.75" x14ac:dyDescent="0.25">
      <c r="A53" s="1"/>
      <c r="B53" s="1"/>
      <c r="D53" s="23"/>
      <c r="K53" s="61" t="s">
        <v>54</v>
      </c>
      <c r="L53" s="64" t="s">
        <v>67</v>
      </c>
      <c r="M53" s="67"/>
      <c r="N53" s="64"/>
      <c r="O53"/>
      <c r="P53" s="31"/>
    </row>
    <row r="54" spans="1:26" ht="15.75" x14ac:dyDescent="0.25">
      <c r="A54" s="1"/>
      <c r="B54" s="1"/>
      <c r="D54" s="23"/>
      <c r="K54" s="58"/>
      <c r="L54" s="64" t="s">
        <v>68</v>
      </c>
      <c r="M54" s="65">
        <f>M52-M53</f>
        <v>0</v>
      </c>
      <c r="N54" s="76" t="str">
        <f>IFERROR(M54/M38,"")</f>
        <v/>
      </c>
      <c r="O54"/>
      <c r="P54" s="31"/>
    </row>
    <row r="55" spans="1:26" x14ac:dyDescent="0.2">
      <c r="A55" s="1"/>
      <c r="B55" s="1"/>
      <c r="D55" s="23"/>
      <c r="N55"/>
      <c r="O55"/>
      <c r="P55" s="31"/>
    </row>
    <row r="56" spans="1:26" x14ac:dyDescent="0.2">
      <c r="A56" s="1"/>
      <c r="B56" s="1"/>
      <c r="D56" s="23"/>
      <c r="O56"/>
      <c r="P56" s="31"/>
    </row>
    <row r="57" spans="1:26" x14ac:dyDescent="0.2">
      <c r="A57" s="1"/>
      <c r="B57" s="1"/>
      <c r="D57" s="23"/>
      <c r="O57"/>
      <c r="P57" s="31"/>
    </row>
    <row r="58" spans="1:26" ht="15.75" x14ac:dyDescent="0.25">
      <c r="A58" s="1"/>
      <c r="B58" s="1"/>
      <c r="D58" s="23"/>
      <c r="E58" s="7"/>
      <c r="F58" s="7"/>
      <c r="G58" s="183" t="s">
        <v>69</v>
      </c>
      <c r="H58" s="184"/>
      <c r="I58" s="184"/>
      <c r="J58" s="185" t="s">
        <v>70</v>
      </c>
      <c r="K58" s="184"/>
      <c r="L58" s="184"/>
      <c r="M58" s="77" t="s">
        <v>71</v>
      </c>
      <c r="N58" s="78" t="s">
        <v>72</v>
      </c>
      <c r="O58" s="18"/>
      <c r="P58" s="31"/>
      <c r="S58" s="74"/>
      <c r="T58" s="75"/>
      <c r="U58" s="75"/>
      <c r="V58" s="94"/>
      <c r="W58" s="75"/>
      <c r="X58" s="95"/>
      <c r="Y58" s="95"/>
      <c r="Z58" s="95"/>
    </row>
    <row r="59" spans="1:26" ht="15.75" x14ac:dyDescent="0.25">
      <c r="A59" s="1"/>
      <c r="B59" s="1"/>
      <c r="D59" s="23"/>
      <c r="E59" s="7"/>
      <c r="F59" s="7"/>
      <c r="G59" s="79"/>
      <c r="H59" s="80"/>
      <c r="I59" s="80"/>
      <c r="J59" s="81"/>
      <c r="K59" s="80"/>
      <c r="L59" s="80"/>
      <c r="M59" s="80"/>
      <c r="N59" s="82"/>
      <c r="O59" s="18"/>
      <c r="P59" s="31"/>
    </row>
    <row r="60" spans="1:26" ht="15.75" x14ac:dyDescent="0.25">
      <c r="A60" s="1"/>
      <c r="B60" s="1"/>
      <c r="D60" s="23"/>
      <c r="G60" s="83" t="s">
        <v>73</v>
      </c>
      <c r="H60" s="58"/>
      <c r="I60" s="84"/>
      <c r="J60" s="85" t="s">
        <v>74</v>
      </c>
      <c r="K60" s="58"/>
      <c r="L60" s="86">
        <f>H43</f>
        <v>0</v>
      </c>
      <c r="M60" s="86">
        <f>L60-I60</f>
        <v>0</v>
      </c>
      <c r="N60" s="87" t="str">
        <f>IFERROR(M60/I60,"")</f>
        <v/>
      </c>
      <c r="O60"/>
      <c r="P60" s="31"/>
    </row>
    <row r="61" spans="1:26" ht="28.5" customHeight="1" x14ac:dyDescent="0.25">
      <c r="A61" s="1"/>
      <c r="B61" s="1"/>
      <c r="D61" s="23"/>
      <c r="G61" s="83" t="s">
        <v>75</v>
      </c>
      <c r="H61" s="58"/>
      <c r="I61" s="84"/>
      <c r="J61" s="85" t="s">
        <v>76</v>
      </c>
      <c r="K61" s="58"/>
      <c r="L61" s="86">
        <f>M41</f>
        <v>0</v>
      </c>
      <c r="M61" s="86">
        <f>L61-I61</f>
        <v>0</v>
      </c>
      <c r="N61" s="87" t="str">
        <f>IFERROR(M61/I61,"")</f>
        <v/>
      </c>
      <c r="O61"/>
      <c r="P61" s="31"/>
    </row>
    <row r="62" spans="1:26" ht="28.5" customHeight="1" x14ac:dyDescent="0.25">
      <c r="A62" s="1"/>
      <c r="B62" s="1"/>
      <c r="D62" s="23"/>
      <c r="G62" s="83" t="s">
        <v>77</v>
      </c>
      <c r="H62" s="58"/>
      <c r="I62" s="84"/>
      <c r="J62" s="85" t="s">
        <v>77</v>
      </c>
      <c r="K62" s="58"/>
      <c r="L62" s="86" t="str">
        <f>IFERROR((L61/L32)*26,"")</f>
        <v/>
      </c>
      <c r="M62" s="86" t="str">
        <f>IFERROR(L62-I62,"")</f>
        <v/>
      </c>
      <c r="N62" s="87" t="str">
        <f>IFERROR(M62/I62,"")</f>
        <v/>
      </c>
      <c r="O62"/>
      <c r="P62" s="31"/>
    </row>
    <row r="63" spans="1:26" ht="28.5" customHeight="1" x14ac:dyDescent="0.25">
      <c r="A63" s="1"/>
      <c r="B63" s="1"/>
      <c r="D63" s="23"/>
      <c r="G63" s="88"/>
      <c r="H63" s="58"/>
      <c r="I63" s="58"/>
      <c r="J63" s="58"/>
      <c r="K63" s="58"/>
      <c r="L63" s="58"/>
      <c r="M63" s="58"/>
      <c r="N63" s="89"/>
      <c r="O63"/>
      <c r="P63" s="31"/>
    </row>
    <row r="64" spans="1:26" ht="28.5" customHeight="1" x14ac:dyDescent="0.25">
      <c r="A64" s="1"/>
      <c r="B64" s="1"/>
      <c r="D64" s="23"/>
      <c r="G64" s="90"/>
      <c r="H64" s="91"/>
      <c r="I64" s="91"/>
      <c r="J64" s="92"/>
      <c r="K64" s="91"/>
      <c r="L64" s="91"/>
      <c r="M64" s="91"/>
      <c r="N64" s="93"/>
      <c r="O64"/>
      <c r="P64" s="31"/>
    </row>
    <row r="65" spans="1:16" ht="28.5" customHeight="1" x14ac:dyDescent="0.25">
      <c r="A65" s="1"/>
      <c r="B65" s="1"/>
      <c r="D65" s="23"/>
      <c r="E65" s="7"/>
      <c r="F65" s="7"/>
      <c r="K65" s="75"/>
      <c r="L65" s="95"/>
      <c r="M65" s="95" t="s">
        <v>81</v>
      </c>
      <c r="N65" s="99">
        <f>I61</f>
        <v>0</v>
      </c>
      <c r="O65" s="18"/>
      <c r="P65" s="31"/>
    </row>
    <row r="66" spans="1:16" ht="15.75" x14ac:dyDescent="0.25">
      <c r="A66" s="1"/>
      <c r="B66" s="1"/>
      <c r="D66" s="23"/>
      <c r="E66" s="7"/>
      <c r="F66" s="7"/>
      <c r="K66" s="75"/>
      <c r="L66" s="95"/>
      <c r="M66" s="95" t="s">
        <v>82</v>
      </c>
      <c r="N66" s="99">
        <f>L61</f>
        <v>0</v>
      </c>
      <c r="O66" s="18"/>
      <c r="P66" s="31"/>
    </row>
    <row r="67" spans="1:16" ht="15.75" x14ac:dyDescent="0.25">
      <c r="A67" s="1"/>
      <c r="B67" s="1"/>
      <c r="D67" s="23"/>
      <c r="E67" s="7"/>
      <c r="F67" s="7"/>
      <c r="G67" s="74"/>
      <c r="H67" s="97" t="s">
        <v>79</v>
      </c>
      <c r="I67" s="98" t="s">
        <v>80</v>
      </c>
      <c r="J67" s="117"/>
      <c r="K67" s="75"/>
      <c r="L67" s="95"/>
      <c r="M67" s="95"/>
      <c r="N67" s="99"/>
      <c r="O67" s="18"/>
      <c r="P67" s="31"/>
    </row>
    <row r="68" spans="1:16" ht="15.75" x14ac:dyDescent="0.25">
      <c r="A68" s="1"/>
      <c r="B68" s="1"/>
      <c r="D68" s="23"/>
      <c r="E68" s="7"/>
      <c r="F68" s="7"/>
      <c r="G68" s="96" t="s">
        <v>78</v>
      </c>
      <c r="H68" s="100"/>
      <c r="I68" s="101"/>
      <c r="K68" s="75"/>
      <c r="L68" s="95"/>
      <c r="M68" s="95"/>
      <c r="N68" s="99"/>
      <c r="O68" s="18"/>
      <c r="P68" s="31"/>
    </row>
    <row r="69" spans="1:16" ht="16.5" thickBot="1" x14ac:dyDescent="0.3">
      <c r="A69" s="1"/>
      <c r="B69" s="1"/>
      <c r="D69" s="23"/>
      <c r="E69" s="7"/>
      <c r="F69" s="7"/>
      <c r="G69" s="74"/>
      <c r="H69" s="75"/>
      <c r="K69" s="75"/>
      <c r="L69" s="95"/>
      <c r="M69" s="95"/>
      <c r="N69" s="99"/>
      <c r="O69" s="18"/>
      <c r="P69" s="31"/>
    </row>
    <row r="70" spans="1:16" ht="81.75" customHeight="1" x14ac:dyDescent="0.25">
      <c r="A70" s="1"/>
      <c r="B70" s="1"/>
      <c r="D70" s="23"/>
      <c r="E70" s="7"/>
      <c r="F70" s="188" t="s">
        <v>84</v>
      </c>
      <c r="G70" s="134"/>
      <c r="H70" s="135"/>
      <c r="I70" s="136"/>
      <c r="J70" s="136"/>
      <c r="K70" s="135"/>
      <c r="L70" s="137"/>
      <c r="M70" s="137"/>
      <c r="N70" s="138"/>
      <c r="O70" s="18"/>
      <c r="P70" s="31"/>
    </row>
    <row r="71" spans="1:16" ht="81.75" customHeight="1" x14ac:dyDescent="0.25">
      <c r="A71" s="1"/>
      <c r="B71" s="1"/>
      <c r="D71" s="23"/>
      <c r="E71" s="7"/>
      <c r="F71" s="139"/>
      <c r="G71" s="140"/>
      <c r="H71" s="116"/>
      <c r="I71" s="7"/>
      <c r="J71" s="7"/>
      <c r="K71" s="116"/>
      <c r="L71" s="141"/>
      <c r="M71" s="141"/>
      <c r="N71" s="142"/>
      <c r="O71" s="18"/>
      <c r="P71" s="31"/>
    </row>
    <row r="72" spans="1:16" ht="81.75" customHeight="1" thickBot="1" x14ac:dyDescent="0.3">
      <c r="A72" s="1"/>
      <c r="B72" s="1"/>
      <c r="D72" s="23"/>
      <c r="E72" s="7"/>
      <c r="F72" s="143"/>
      <c r="G72" s="144"/>
      <c r="H72" s="145"/>
      <c r="I72" s="119"/>
      <c r="J72" s="119"/>
      <c r="K72" s="145"/>
      <c r="L72" s="146"/>
      <c r="M72" s="146"/>
      <c r="N72" s="147"/>
      <c r="O72" s="18"/>
      <c r="P72" s="31"/>
    </row>
    <row r="73" spans="1:16" ht="81.75" customHeight="1" x14ac:dyDescent="0.2">
      <c r="A73" s="1"/>
      <c r="B73" s="1"/>
      <c r="D73" s="23"/>
      <c r="E73" s="7"/>
      <c r="F73" s="7"/>
      <c r="G73" s="7"/>
      <c r="H73" s="7"/>
      <c r="I73" s="7"/>
      <c r="J73" s="7"/>
      <c r="K73" s="7"/>
      <c r="L73" s="7"/>
      <c r="M73" s="7"/>
      <c r="N73" s="18"/>
      <c r="O73" s="18"/>
      <c r="P73" s="31"/>
    </row>
    <row r="74" spans="1:16" ht="15.75" thickBot="1" x14ac:dyDescent="0.25">
      <c r="A74" s="1"/>
      <c r="B74" s="1"/>
      <c r="D74" s="25"/>
      <c r="E74" s="26"/>
      <c r="F74" s="26"/>
      <c r="G74" s="26"/>
      <c r="H74" s="26"/>
      <c r="I74" s="26"/>
      <c r="J74" s="26"/>
      <c r="K74" s="26"/>
      <c r="L74" s="26"/>
      <c r="M74" s="26"/>
      <c r="N74" s="32"/>
      <c r="O74" s="32"/>
      <c r="P74" s="33"/>
    </row>
    <row r="75" spans="1:16" x14ac:dyDescent="0.2">
      <c r="A75" s="1"/>
      <c r="B75" s="1"/>
    </row>
    <row r="76" spans="1:16" x14ac:dyDescent="0.2">
      <c r="A76" s="1"/>
      <c r="B76" s="1"/>
    </row>
    <row r="77" spans="1:16" x14ac:dyDescent="0.2">
      <c r="A77" s="1"/>
      <c r="B77" s="1"/>
    </row>
    <row r="78" spans="1:16" x14ac:dyDescent="0.2">
      <c r="A78" s="1"/>
      <c r="B78" s="1"/>
    </row>
    <row r="79" spans="1:16" x14ac:dyDescent="0.2">
      <c r="A79" s="1"/>
      <c r="B79" s="1"/>
    </row>
    <row r="80" spans="1:1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</sheetData>
  <mergeCells count="18">
    <mergeCell ref="G48:H48"/>
    <mergeCell ref="G58:I58"/>
    <mergeCell ref="J58:L58"/>
    <mergeCell ref="F28:G28"/>
    <mergeCell ref="F29:G29"/>
    <mergeCell ref="F30:G30"/>
    <mergeCell ref="F31:G31"/>
    <mergeCell ref="F32:G32"/>
    <mergeCell ref="E15:F15"/>
    <mergeCell ref="E16:F16"/>
    <mergeCell ref="G8:L9"/>
    <mergeCell ref="G10:L11"/>
    <mergeCell ref="G19:M19"/>
    <mergeCell ref="A1:B4"/>
    <mergeCell ref="G6:O6"/>
    <mergeCell ref="E8:F11"/>
    <mergeCell ref="E13:F13"/>
    <mergeCell ref="E14:F14"/>
  </mergeCells>
  <dataValidations disablePrompts="1" count="12">
    <dataValidation allowBlank="1" showInputMessage="1" showErrorMessage="1" prompt="O título da planilha está nesta célula" sqref="G6:O6" xr:uid="{73D6137F-6F78-4F01-8267-12569AA4C3F1}"/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K8 M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a ID do cliente nesta célula." sqref="O10" xr:uid="{5ED47567-5D07-464A-9C69-4C722C5CA126}"/>
    <dataValidation allowBlank="1" showInputMessage="1" showErrorMessage="1" prompt="Insira a ID do cliente na célula à direita" sqref="N10" xr:uid="{641ACBDF-F3D5-4617-965D-2E74CED21180}"/>
    <dataValidation allowBlank="1" showInputMessage="1" showErrorMessage="1" prompt="Insira a data nesta célula." sqref="O9" xr:uid="{D42066D8-A985-467E-9EE5-F5DEA516B5ED}"/>
    <dataValidation allowBlank="1" showInputMessage="1" showErrorMessage="1" prompt="Insira a data da fatura na célula à direita" sqref="N9" xr:uid="{6C876273-2125-4597-9306-1F3531306C90}"/>
    <dataValidation allowBlank="1" showInputMessage="1" showErrorMessage="1" prompt="Insira o número da fatura nesta célula" sqref="O8" xr:uid="{429ACD6F-6A43-418C-9FE7-19D60C280312}"/>
    <dataValidation allowBlank="1" showInputMessage="1" showErrorMessage="1" prompt="Insira o número da fatura na célula à direita" sqref="N8" xr:uid="{45B00D74-A97E-4A1D-83AF-AAD20E5F77A7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0" orientation="portrait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2020-10-26T21:19:28Z</cp:lastPrinted>
  <dcterms:created xsi:type="dcterms:W3CDTF">2020-10-13T22:12:48Z</dcterms:created>
  <dcterms:modified xsi:type="dcterms:W3CDTF">2020-10-26T21:21:25Z</dcterms:modified>
</cp:coreProperties>
</file>