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"/>
    </mc:Choice>
  </mc:AlternateContent>
  <xr:revisionPtr revIDLastSave="0" documentId="13_ncr:1_{10089492-466B-487D-9DC9-B7F148CC3ACF}" xr6:coauthVersionLast="45" xr6:coauthVersionMax="45" xr10:uidLastSave="{00000000-0000-0000-0000-000000000000}"/>
  <bookViews>
    <workbookView xWindow="5160" yWindow="1185" windowWidth="19845" windowHeight="11835" xr2:uid="{C8A8AB7E-3D50-4953-A7C9-6DA5FB784B65}"/>
  </bookViews>
  <sheets>
    <sheet name="0" sheetId="1" r:id="rId1"/>
    <sheet name="1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2" i="9" l="1"/>
  <c r="G31" i="9"/>
  <c r="G30" i="9"/>
  <c r="G29" i="9"/>
  <c r="G28" i="9"/>
  <c r="G27" i="9"/>
  <c r="G14" i="9"/>
  <c r="G21" i="9" s="1"/>
  <c r="G22" i="9" s="1"/>
  <c r="G15" i="9"/>
  <c r="G16" i="9"/>
  <c r="G17" i="9"/>
  <c r="G18" i="9"/>
  <c r="G19" i="9"/>
  <c r="K23" i="9"/>
  <c r="K15" i="9"/>
  <c r="K16" i="9"/>
  <c r="K17" i="9"/>
  <c r="K18" i="9"/>
  <c r="K19" i="9"/>
  <c r="K20" i="9"/>
  <c r="K14" i="9"/>
  <c r="G20" i="9"/>
  <c r="K21" i="9" l="1"/>
  <c r="K22" i="9" s="1"/>
</calcChain>
</file>

<file path=xl/sharedStrings.xml><?xml version="1.0" encoding="utf-8"?>
<sst xmlns="http://schemas.openxmlformats.org/spreadsheetml/2006/main" count="54" uniqueCount="43">
  <si>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</si>
  <si>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</si>
  <si>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</si>
  <si>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</si>
  <si>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</si>
  <si>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</si>
  <si>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</si>
  <si>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</si>
  <si>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</si>
  <si>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</si>
  <si>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</si>
  <si>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Formação Preco Produto</t>
  </si>
  <si>
    <t>Produto:</t>
  </si>
  <si>
    <t>Cadastro Inicial</t>
  </si>
  <si>
    <t>Preço Unitário Praticado</t>
  </si>
  <si>
    <t>Quantidade da Produção Estimada</t>
  </si>
  <si>
    <t>Descrição</t>
  </si>
  <si>
    <t>Quantidade</t>
  </si>
  <si>
    <t>Custo Unitário</t>
  </si>
  <si>
    <t>Custo Total</t>
  </si>
  <si>
    <t>Custo Unitário do Produto</t>
  </si>
  <si>
    <t>Custo Total do Produto</t>
  </si>
  <si>
    <t>Custo Variaveis e Fixos ( % sobre valor venda )</t>
  </si>
  <si>
    <t>( % )</t>
  </si>
  <si>
    <t>Valor</t>
  </si>
  <si>
    <t>Custo Variável por produto(Unitário)</t>
  </si>
  <si>
    <t>Custo Variavel Total</t>
  </si>
  <si>
    <t>Custo Variável Sobre Vendas ( % )</t>
  </si>
  <si>
    <t>Valor Pago ou Matéria Prima e Insumos</t>
  </si>
  <si>
    <t>Nome aqui</t>
  </si>
  <si>
    <t>Impostos</t>
  </si>
  <si>
    <t>Comissão</t>
  </si>
  <si>
    <t>Frete</t>
  </si>
  <si>
    <t>Embalagem</t>
  </si>
  <si>
    <t>Cartão</t>
  </si>
  <si>
    <t>Inadimplência</t>
  </si>
  <si>
    <t>Perdas</t>
  </si>
  <si>
    <t>Resumo</t>
  </si>
  <si>
    <t>Lucro Unitário</t>
  </si>
  <si>
    <t>VALOR TOTAL DO CUSTO</t>
  </si>
  <si>
    <t>VALOR TOTAL RECEITA</t>
  </si>
  <si>
    <t>Lucro Total</t>
  </si>
  <si>
    <t>Margem de Lucro ( Sobre Receita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</si>
</sst>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15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2"/>
      <color theme="1"/>
      <name val="Bahnschrift"/>
      <family val="2"/>
    </font>
    <font>
      <sz val="14"/>
      <color theme="0"/>
      <name val="Bahnschrift"/>
      <family val="2"/>
    </font>
    <font>
      <sz val="16"/>
      <color theme="0"/>
      <name val="Bahnschrift"/>
      <family val="2"/>
    </font>
  </fonts>
  <fills count="7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55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0" fillId="0" borderId="12" xfId="0" applyBorder="1" applyAlignment="1">
      <alignment horizontal="center"/>
    </xf>
    <xf numFmtId="0" fontId="13" fillId="5" borderId="0" xfId="0" applyFont="1" applyFill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0" fillId="6" borderId="12" xfId="0" applyFill="1" applyBorder="1" applyAlignment="1">
      <alignment horizontal="left" vertical="center"/>
    </xf>
    <xf numFmtId="0" fontId="0" fillId="6" borderId="12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left"/>
    </xf>
    <xf numFmtId="0" fontId="13" fillId="5" borderId="0" xfId="0" applyFont="1" applyFill="1" applyAlignment="1">
      <alignment horizontal="center" vertical="center"/>
    </xf>
    <xf numFmtId="44" fontId="0" fillId="0" borderId="12" xfId="2" applyFont="1" applyBorder="1" applyAlignment="1">
      <alignment horizontal="center" vertical="center"/>
    </xf>
    <xf numFmtId="9" fontId="0" fillId="0" borderId="12" xfId="3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44" fontId="0" fillId="0" borderId="12" xfId="0" applyNumberFormat="1" applyBorder="1"/>
    <xf numFmtId="44" fontId="0" fillId="6" borderId="12" xfId="2" applyFont="1" applyFill="1" applyBorder="1"/>
    <xf numFmtId="44" fontId="0" fillId="6" borderId="12" xfId="2" applyFont="1" applyFill="1" applyBorder="1" applyAlignment="1">
      <alignment vertical="center"/>
    </xf>
    <xf numFmtId="0" fontId="0" fillId="0" borderId="12" xfId="0" applyBorder="1" applyAlignment="1">
      <alignment horizontal="right" vertical="center"/>
    </xf>
  </cellXfs>
  <cellStyles count="4">
    <cellStyle name="Hiperlink" xfId="1" builtinId="8"/>
    <cellStyle name="Moeda" xfId="2" builtinId="4"/>
    <cellStyle name="Normal" xfId="0" builtinId="0"/>
    <cellStyle name="Porcentagem" xfId="3" builtinId="5"/>
  </cellStyles>
  <dxfs count="0"/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ola.pagseguro.uol.com.br/dc0ddd68-3c40-42a3-b58b-321df070aa1e" TargetMode="External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11</xdr:row>
      <xdr:rowOff>95249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ECF97180-728A-4051-8F12-4DB1FFFD00DB}"/>
            </a:ext>
          </a:extLst>
        </xdr:cNvPr>
        <xdr:cNvGrpSpPr/>
      </xdr:nvGrpSpPr>
      <xdr:grpSpPr>
        <a:xfrm>
          <a:off x="0" y="1350170"/>
          <a:ext cx="1814513" cy="1304923"/>
          <a:chOff x="0" y="1350170"/>
          <a:chExt cx="1814513" cy="1304923"/>
        </a:xfrm>
      </xdr:grpSpPr>
      <xdr:sp macro="" textlink="">
        <xdr:nvSpPr>
          <xdr:cNvPr id="3" name="Retângul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CC958F60-A40E-4B6A-9A41-921B122D2F08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Pagina</a:t>
            </a:r>
            <a:r>
              <a:rPr lang="pt-BR" sz="1600" baseline="0">
                <a:solidFill>
                  <a:schemeClr val="tx1"/>
                </a:solidFill>
              </a:rPr>
              <a:t> Inicial</a:t>
            </a:r>
            <a:endParaRPr lang="pt-BR" sz="1600">
              <a:solidFill>
                <a:schemeClr val="tx1"/>
              </a:solidFill>
            </a:endParaRPr>
          </a:p>
        </xdr:txBody>
      </xdr:sp>
      <xdr:sp macro="" textlink="">
        <xdr:nvSpPr>
          <xdr:cNvPr id="4" name="Retângulo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A9D6D9BA-3279-43ED-AB3A-F7EB2119C76E}"/>
              </a:ext>
            </a:extLst>
          </xdr:cNvPr>
          <xdr:cNvSpPr/>
        </xdr:nvSpPr>
        <xdr:spPr>
          <a:xfrm>
            <a:off x="0" y="1988344"/>
            <a:ext cx="1814513" cy="66674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Formação</a:t>
            </a:r>
            <a:br>
              <a:rPr lang="pt-BR" sz="1600">
                <a:solidFill>
                  <a:schemeClr val="bg1"/>
                </a:solidFill>
              </a:rPr>
            </a:br>
            <a:r>
              <a:rPr lang="pt-BR" sz="1600">
                <a:solidFill>
                  <a:schemeClr val="bg1"/>
                </a:solidFill>
              </a:rPr>
              <a:t>Preço</a:t>
            </a:r>
            <a:r>
              <a:rPr lang="pt-BR" sz="1600" baseline="0">
                <a:solidFill>
                  <a:schemeClr val="bg1"/>
                </a:solidFill>
              </a:rPr>
              <a:t> Produto</a:t>
            </a:r>
            <a:endParaRPr lang="pt-BR" sz="1600">
              <a:solidFill>
                <a:schemeClr val="bg1"/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393643</xdr:colOff>
      <xdr:row>0</xdr:row>
      <xdr:rowOff>177194</xdr:rowOff>
    </xdr:from>
    <xdr:to>
      <xdr:col>10</xdr:col>
      <xdr:colOff>1548511</xdr:colOff>
      <xdr:row>3</xdr:row>
      <xdr:rowOff>44825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99643" y="177194"/>
          <a:ext cx="2398721" cy="4503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118224</xdr:rowOff>
    </xdr:from>
    <xdr:to>
      <xdr:col>2</xdr:col>
      <xdr:colOff>28574</xdr:colOff>
      <xdr:row>10</xdr:row>
      <xdr:rowOff>291354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C16DCC1E-C2C0-4C27-A855-E09EB0F7A902}"/>
            </a:ext>
          </a:extLst>
        </xdr:cNvPr>
        <xdr:cNvGrpSpPr/>
      </xdr:nvGrpSpPr>
      <xdr:grpSpPr>
        <a:xfrm>
          <a:off x="0" y="1350871"/>
          <a:ext cx="1810309" cy="1338542"/>
          <a:chOff x="0" y="1350170"/>
          <a:chExt cx="1814513" cy="1261883"/>
        </a:xfrm>
      </xdr:grpSpPr>
      <xdr:sp macro="" textlink="">
        <xdr:nvSpPr>
          <xdr:cNvPr id="3" name="Retângulo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CA6570C-3001-45E7-934D-108FE214613D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 Inicial</a:t>
            </a:r>
          </a:p>
        </xdr:txBody>
      </xdr:sp>
      <xdr:sp macro="" textlink="">
        <xdr:nvSpPr>
          <xdr:cNvPr id="4" name="Retângulo 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773947C-634D-471A-925B-DBD88EAEF651}"/>
              </a:ext>
            </a:extLst>
          </xdr:cNvPr>
          <xdr:cNvSpPr/>
        </xdr:nvSpPr>
        <xdr:spPr>
          <a:xfrm>
            <a:off x="0" y="1988345"/>
            <a:ext cx="1814513" cy="623708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Formação</a:t>
            </a:r>
            <a:br>
              <a:rPr lang="pt-BR" sz="1600">
                <a:solidFill>
                  <a:sysClr val="windowText" lastClr="000000"/>
                </a:solidFill>
              </a:rPr>
            </a:br>
            <a:r>
              <a:rPr lang="pt-BR" sz="1600">
                <a:solidFill>
                  <a:sysClr val="windowText" lastClr="000000"/>
                </a:solidFill>
              </a:rPr>
              <a:t>Preço</a:t>
            </a:r>
            <a:r>
              <a:rPr lang="pt-BR" sz="1600" baseline="0">
                <a:solidFill>
                  <a:sysClr val="windowText" lastClr="000000"/>
                </a:solidFill>
              </a:rPr>
              <a:t> Produto</a:t>
            </a:r>
            <a:endParaRPr lang="pt-BR" sz="1600">
              <a:solidFill>
                <a:sysClr val="windowText" lastClr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0" t="s">
        <v>0</v>
      </c>
      <c r="B1" s="20"/>
    </row>
    <row r="2" spans="1:16" ht="19.5" customHeight="1" x14ac:dyDescent="0.2">
      <c r="A2" s="20"/>
      <c r="B2" s="20"/>
    </row>
    <row r="3" spans="1:16" ht="24.75" customHeight="1" x14ac:dyDescent="0.2">
      <c r="A3" s="20"/>
      <c r="B3" s="20"/>
    </row>
    <row r="4" spans="1:16" ht="19.5" customHeight="1" x14ac:dyDescent="0.2">
      <c r="A4" s="20"/>
      <c r="B4" s="20"/>
      <c r="D4" s="38" t="s">
        <v>11</v>
      </c>
      <c r="E4" s="38"/>
      <c r="F4" s="38"/>
      <c r="G4" s="38"/>
      <c r="H4" s="38"/>
      <c r="I4" s="38"/>
      <c r="J4" s="38"/>
    </row>
    <row r="5" spans="1:16" ht="15" customHeight="1" x14ac:dyDescent="0.2">
      <c r="A5" s="1"/>
      <c r="B5" s="1"/>
      <c r="D5" s="38"/>
      <c r="E5" s="38"/>
      <c r="F5" s="38"/>
      <c r="G5" s="38"/>
      <c r="H5" s="38"/>
      <c r="I5" s="38"/>
      <c r="J5" s="38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4" t="s">
        <v>1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16"/>
      <c r="P7" s="16"/>
    </row>
    <row r="8" spans="1:16" x14ac:dyDescent="0.2">
      <c r="A8" s="1"/>
      <c r="B8" s="1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6" ht="15" customHeight="1" x14ac:dyDescent="0.2">
      <c r="A9" s="1"/>
      <c r="B9" s="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6" t="s">
        <v>8</v>
      </c>
      <c r="E11" s="27"/>
      <c r="F11" s="27"/>
      <c r="G11" s="28"/>
      <c r="I11" s="35" t="s">
        <v>3</v>
      </c>
      <c r="K11" s="26" t="s">
        <v>10</v>
      </c>
      <c r="L11" s="27"/>
      <c r="M11" s="27"/>
      <c r="N11" s="28"/>
    </row>
    <row r="12" spans="1:16" x14ac:dyDescent="0.2">
      <c r="A12" s="1"/>
      <c r="B12" s="1"/>
      <c r="D12" s="29"/>
      <c r="E12" s="30"/>
      <c r="F12" s="30"/>
      <c r="G12" s="31"/>
      <c r="I12" s="36"/>
      <c r="K12" s="29"/>
      <c r="L12" s="30"/>
      <c r="M12" s="30"/>
      <c r="N12" s="31"/>
    </row>
    <row r="13" spans="1:16" x14ac:dyDescent="0.2">
      <c r="A13" s="1"/>
      <c r="B13" s="1"/>
      <c r="D13" s="29"/>
      <c r="E13" s="30"/>
      <c r="F13" s="30"/>
      <c r="G13" s="31"/>
      <c r="I13" s="36"/>
      <c r="K13" s="29"/>
      <c r="L13" s="30"/>
      <c r="M13" s="30"/>
      <c r="N13" s="31"/>
    </row>
    <row r="14" spans="1:16" ht="15" customHeight="1" x14ac:dyDescent="0.2">
      <c r="A14" s="1"/>
      <c r="B14" s="1"/>
      <c r="D14" s="32"/>
      <c r="E14" s="33"/>
      <c r="F14" s="33"/>
      <c r="G14" s="34"/>
      <c r="I14" s="37"/>
      <c r="K14" s="32"/>
      <c r="L14" s="33"/>
      <c r="M14" s="33"/>
      <c r="N14" s="34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6" t="s">
        <v>9</v>
      </c>
      <c r="E16" s="27"/>
      <c r="F16" s="27"/>
      <c r="G16" s="28"/>
      <c r="I16" s="35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29"/>
      <c r="E17" s="30"/>
      <c r="F17" s="30"/>
      <c r="G17" s="31"/>
      <c r="I17" s="36"/>
    </row>
    <row r="18" spans="1:14" x14ac:dyDescent="0.2">
      <c r="A18" s="1"/>
      <c r="B18" s="1"/>
      <c r="D18" s="29"/>
      <c r="E18" s="30"/>
      <c r="F18" s="30"/>
      <c r="G18" s="31"/>
      <c r="I18" s="36"/>
      <c r="K18" s="15" t="s">
        <v>7</v>
      </c>
      <c r="L18" s="2"/>
      <c r="M18" s="25" t="s">
        <v>6</v>
      </c>
      <c r="N18" s="25"/>
    </row>
    <row r="19" spans="1:14" x14ac:dyDescent="0.2">
      <c r="A19" s="1"/>
      <c r="B19" s="1"/>
      <c r="D19" s="32"/>
      <c r="E19" s="33"/>
      <c r="F19" s="33"/>
      <c r="G19" s="34"/>
      <c r="I19" s="37"/>
      <c r="M19" s="25"/>
      <c r="N19" s="25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1" t="s">
        <v>2</v>
      </c>
      <c r="E23" s="22"/>
      <c r="F23" s="22"/>
      <c r="G23" s="22"/>
      <c r="H23" s="22"/>
      <c r="I23" s="22"/>
      <c r="J23" s="22"/>
      <c r="K23" s="22"/>
      <c r="L23" s="22"/>
      <c r="M23" s="22"/>
      <c r="N23" s="23"/>
    </row>
    <row r="24" spans="1:14" x14ac:dyDescent="0.2">
      <c r="A24" s="1"/>
      <c r="B24" s="1"/>
      <c r="D24" s="21"/>
      <c r="E24" s="22"/>
      <c r="F24" s="22"/>
      <c r="G24" s="22"/>
      <c r="H24" s="22"/>
      <c r="I24" s="22"/>
      <c r="J24" s="22"/>
      <c r="K24" s="22"/>
      <c r="L24" s="22"/>
      <c r="M24" s="22"/>
      <c r="N24" s="23"/>
    </row>
    <row r="25" spans="1:14" x14ac:dyDescent="0.2">
      <c r="A25" s="1"/>
      <c r="B25" s="1"/>
      <c r="D25" s="21"/>
      <c r="E25" s="22"/>
      <c r="F25" s="22"/>
      <c r="G25" s="22"/>
      <c r="H25" s="22"/>
      <c r="I25" s="22"/>
      <c r="J25" s="22"/>
      <c r="K25" s="22"/>
      <c r="L25" s="22"/>
      <c r="M25" s="22"/>
      <c r="N25" s="23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Q253"/>
  <sheetViews>
    <sheetView showGridLines="0" showRowColHeaders="0" zoomScale="85" zoomScaleNormal="85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5.33203125" style="19" customWidth="1"/>
    <col min="4" max="4" width="20.44140625" customWidth="1"/>
    <col min="5" max="5" width="11.44140625" customWidth="1"/>
    <col min="6" max="6" width="14.77734375" style="17" customWidth="1"/>
    <col min="7" max="7" width="13.77734375" style="17" customWidth="1"/>
    <col min="8" max="8" width="3.21875" style="17" customWidth="1"/>
    <col min="9" max="9" width="25.77734375" style="17" customWidth="1"/>
    <col min="10" max="10" width="14.5546875" style="17" customWidth="1"/>
    <col min="11" max="11" width="18.77734375" style="17" customWidth="1"/>
    <col min="12" max="15" width="10.6640625" style="17" customWidth="1"/>
    <col min="16" max="17" width="9.6640625" style="17" customWidth="1"/>
    <col min="18" max="18" width="11" customWidth="1"/>
  </cols>
  <sheetData>
    <row r="1" spans="1:13" ht="25.5" customHeight="1" x14ac:dyDescent="0.2">
      <c r="A1" s="20" t="s">
        <v>0</v>
      </c>
      <c r="B1" s="20"/>
      <c r="C1" s="18"/>
    </row>
    <row r="2" spans="1:13" ht="9" customHeight="1" x14ac:dyDescent="0.2">
      <c r="A2" s="20"/>
      <c r="B2" s="20"/>
      <c r="C2" s="18"/>
    </row>
    <row r="3" spans="1:13" ht="11.25" customHeight="1" x14ac:dyDescent="0.2">
      <c r="A3" s="20"/>
      <c r="B3" s="20"/>
      <c r="C3" s="18"/>
    </row>
    <row r="4" spans="1:13" ht="30.75" customHeight="1" x14ac:dyDescent="0.2">
      <c r="A4" s="20"/>
      <c r="B4" s="20"/>
      <c r="C4" s="18"/>
      <c r="D4" s="40" t="s">
        <v>12</v>
      </c>
      <c r="E4" s="39"/>
      <c r="F4" s="39"/>
      <c r="G4" s="39"/>
    </row>
    <row r="5" spans="1:13" ht="20.25" customHeight="1" x14ac:dyDescent="0.2">
      <c r="A5" s="20"/>
      <c r="B5" s="20"/>
      <c r="C5" s="18"/>
      <c r="F5"/>
      <c r="G5"/>
      <c r="H5"/>
      <c r="I5"/>
      <c r="J5"/>
      <c r="K5"/>
    </row>
    <row r="6" spans="1:13" ht="26.25" customHeight="1" x14ac:dyDescent="0.2">
      <c r="A6" s="1"/>
      <c r="B6" s="1"/>
      <c r="D6" s="41" t="s">
        <v>13</v>
      </c>
      <c r="E6" s="41"/>
      <c r="F6" s="41"/>
      <c r="G6" s="41"/>
      <c r="H6"/>
      <c r="L6"/>
      <c r="M6"/>
    </row>
    <row r="7" spans="1:13" ht="3.75" customHeight="1" x14ac:dyDescent="0.2">
      <c r="A7" s="1"/>
      <c r="B7" s="1"/>
      <c r="F7"/>
      <c r="G7"/>
      <c r="H7"/>
    </row>
    <row r="8" spans="1:13" ht="21.75" customHeight="1" x14ac:dyDescent="0.2">
      <c r="A8" s="1"/>
      <c r="B8" s="1"/>
      <c r="D8" s="42" t="s">
        <v>14</v>
      </c>
      <c r="E8" s="42"/>
      <c r="F8" s="42"/>
      <c r="G8" s="48">
        <v>80</v>
      </c>
      <c r="H8"/>
    </row>
    <row r="9" spans="1:13" ht="21.75" customHeight="1" x14ac:dyDescent="0.2">
      <c r="A9" s="1"/>
      <c r="B9" s="1"/>
      <c r="D9" s="42" t="s">
        <v>15</v>
      </c>
      <c r="E9" s="42"/>
      <c r="F9" s="42"/>
      <c r="G9" s="54">
        <v>100</v>
      </c>
      <c r="H9"/>
    </row>
    <row r="10" spans="1:13" ht="18" customHeight="1" x14ac:dyDescent="0.2">
      <c r="A10" s="1"/>
      <c r="B10" s="1"/>
      <c r="F10"/>
      <c r="G10"/>
      <c r="H10"/>
    </row>
    <row r="11" spans="1:13" ht="27.75" customHeight="1" x14ac:dyDescent="0.2">
      <c r="A11" s="1"/>
      <c r="B11" s="1"/>
      <c r="D11" s="41" t="s">
        <v>28</v>
      </c>
      <c r="E11" s="41"/>
      <c r="F11" s="41"/>
      <c r="G11" s="41"/>
      <c r="H11"/>
      <c r="I11" s="47" t="s">
        <v>22</v>
      </c>
      <c r="J11" s="47"/>
      <c r="K11" s="47"/>
    </row>
    <row r="12" spans="1:13" ht="4.5" customHeight="1" x14ac:dyDescent="0.2">
      <c r="A12" s="1"/>
      <c r="B12" s="1"/>
      <c r="H12"/>
      <c r="I12"/>
      <c r="J12"/>
      <c r="K12"/>
    </row>
    <row r="13" spans="1:13" ht="21" customHeight="1" x14ac:dyDescent="0.2">
      <c r="A13" s="1"/>
      <c r="B13" s="1"/>
      <c r="D13" s="43" t="s">
        <v>16</v>
      </c>
      <c r="E13" s="43" t="s">
        <v>17</v>
      </c>
      <c r="F13" s="43" t="s">
        <v>18</v>
      </c>
      <c r="G13" s="43" t="s">
        <v>19</v>
      </c>
      <c r="H13"/>
      <c r="I13" s="43" t="s">
        <v>16</v>
      </c>
      <c r="J13" s="43" t="s">
        <v>23</v>
      </c>
      <c r="K13" s="43" t="s">
        <v>24</v>
      </c>
    </row>
    <row r="14" spans="1:13" ht="18" customHeight="1" x14ac:dyDescent="0.2">
      <c r="A14" s="1"/>
      <c r="B14" s="1"/>
      <c r="D14" s="46" t="s">
        <v>29</v>
      </c>
      <c r="E14" s="45">
        <v>10</v>
      </c>
      <c r="F14" s="48">
        <v>0.5</v>
      </c>
      <c r="G14" s="52">
        <f>F14*E14</f>
        <v>5</v>
      </c>
      <c r="H14"/>
      <c r="I14" s="46" t="s">
        <v>30</v>
      </c>
      <c r="J14" s="49">
        <v>0.01</v>
      </c>
      <c r="K14" s="48">
        <f>J14*$G$8</f>
        <v>0.8</v>
      </c>
    </row>
    <row r="15" spans="1:13" ht="18" customHeight="1" x14ac:dyDescent="0.2">
      <c r="A15" s="1"/>
      <c r="B15" s="1"/>
      <c r="D15" s="46" t="s">
        <v>29</v>
      </c>
      <c r="E15" s="45">
        <v>10</v>
      </c>
      <c r="F15" s="48">
        <v>0.5</v>
      </c>
      <c r="G15" s="52">
        <f t="shared" ref="G15:G20" si="0">F15*E15</f>
        <v>5</v>
      </c>
      <c r="H15"/>
      <c r="I15" s="46" t="s">
        <v>31</v>
      </c>
      <c r="J15" s="49">
        <v>0.01</v>
      </c>
      <c r="K15" s="48">
        <f t="shared" ref="K15:K20" si="1">J15*$G$8</f>
        <v>0.8</v>
      </c>
    </row>
    <row r="16" spans="1:13" ht="18" customHeight="1" x14ac:dyDescent="0.2">
      <c r="A16" s="1"/>
      <c r="B16" s="1"/>
      <c r="D16" s="46" t="s">
        <v>29</v>
      </c>
      <c r="E16" s="45">
        <v>10</v>
      </c>
      <c r="F16" s="48">
        <v>0.5</v>
      </c>
      <c r="G16" s="52">
        <f t="shared" si="0"/>
        <v>5</v>
      </c>
      <c r="H16"/>
      <c r="I16" s="46" t="s">
        <v>32</v>
      </c>
      <c r="J16" s="49">
        <v>0.01</v>
      </c>
      <c r="K16" s="48">
        <f t="shared" si="1"/>
        <v>0.8</v>
      </c>
    </row>
    <row r="17" spans="1:11" ht="18" customHeight="1" x14ac:dyDescent="0.2">
      <c r="A17" s="1"/>
      <c r="B17" s="1"/>
      <c r="D17" s="46" t="s">
        <v>29</v>
      </c>
      <c r="E17" s="45">
        <v>10</v>
      </c>
      <c r="F17" s="48">
        <v>0.5</v>
      </c>
      <c r="G17" s="52">
        <f t="shared" si="0"/>
        <v>5</v>
      </c>
      <c r="H17"/>
      <c r="I17" s="46" t="s">
        <v>33</v>
      </c>
      <c r="J17" s="49">
        <v>0.01</v>
      </c>
      <c r="K17" s="48">
        <f t="shared" si="1"/>
        <v>0.8</v>
      </c>
    </row>
    <row r="18" spans="1:11" ht="18" customHeight="1" x14ac:dyDescent="0.2">
      <c r="A18" s="1"/>
      <c r="B18" s="1"/>
      <c r="D18" s="46" t="s">
        <v>29</v>
      </c>
      <c r="E18" s="45">
        <v>10</v>
      </c>
      <c r="F18" s="48">
        <v>0.5</v>
      </c>
      <c r="G18" s="52">
        <f t="shared" si="0"/>
        <v>5</v>
      </c>
      <c r="H18"/>
      <c r="I18" s="46" t="s">
        <v>34</v>
      </c>
      <c r="J18" s="49">
        <v>0.01</v>
      </c>
      <c r="K18" s="48">
        <f t="shared" si="1"/>
        <v>0.8</v>
      </c>
    </row>
    <row r="19" spans="1:11" ht="18" customHeight="1" x14ac:dyDescent="0.2">
      <c r="A19" s="1"/>
      <c r="B19" s="1"/>
      <c r="D19" s="46" t="s">
        <v>29</v>
      </c>
      <c r="E19" s="45">
        <v>10</v>
      </c>
      <c r="F19" s="48">
        <v>0.5</v>
      </c>
      <c r="G19" s="52">
        <f t="shared" si="0"/>
        <v>5</v>
      </c>
      <c r="H19"/>
      <c r="I19" s="46" t="s">
        <v>35</v>
      </c>
      <c r="J19" s="49">
        <v>0.01</v>
      </c>
      <c r="K19" s="48">
        <f t="shared" si="1"/>
        <v>0.8</v>
      </c>
    </row>
    <row r="20" spans="1:11" ht="18" customHeight="1" x14ac:dyDescent="0.2">
      <c r="A20" s="1"/>
      <c r="B20" s="1"/>
      <c r="D20" s="46"/>
      <c r="E20" s="45"/>
      <c r="F20" s="48"/>
      <c r="G20" s="52">
        <f t="shared" si="0"/>
        <v>0</v>
      </c>
      <c r="H20"/>
      <c r="I20" s="46" t="s">
        <v>36</v>
      </c>
      <c r="J20" s="49">
        <v>0.03</v>
      </c>
      <c r="K20" s="48">
        <f t="shared" si="1"/>
        <v>2.4</v>
      </c>
    </row>
    <row r="21" spans="1:11" ht="23.25" customHeight="1" x14ac:dyDescent="0.2">
      <c r="A21" s="1"/>
      <c r="B21" s="1"/>
      <c r="E21" s="44" t="s">
        <v>20</v>
      </c>
      <c r="F21" s="44"/>
      <c r="G21" s="53">
        <f>SUM(G14:G20)</f>
        <v>30</v>
      </c>
      <c r="H21"/>
      <c r="I21" s="44" t="s">
        <v>25</v>
      </c>
      <c r="J21" s="44"/>
      <c r="K21" s="48">
        <f>SUM(K14:K20)</f>
        <v>7.1999999999999993</v>
      </c>
    </row>
    <row r="22" spans="1:11" ht="21.75" customHeight="1" x14ac:dyDescent="0.2">
      <c r="A22" s="1"/>
      <c r="B22" s="1"/>
      <c r="E22" s="44" t="s">
        <v>21</v>
      </c>
      <c r="F22" s="44"/>
      <c r="G22" s="53">
        <f>G21*G9</f>
        <v>3000</v>
      </c>
      <c r="H22"/>
      <c r="I22" s="44" t="s">
        <v>26</v>
      </c>
      <c r="J22" s="44"/>
      <c r="K22" s="48">
        <f>K21*G9</f>
        <v>719.99999999999989</v>
      </c>
    </row>
    <row r="23" spans="1:11" ht="23.25" customHeight="1" x14ac:dyDescent="0.2">
      <c r="A23" s="1"/>
      <c r="B23" s="1"/>
      <c r="F23"/>
      <c r="G23"/>
      <c r="H23"/>
      <c r="I23" s="44" t="s">
        <v>27</v>
      </c>
      <c r="J23" s="44"/>
      <c r="K23" s="49">
        <f>SUM(J14:J20)</f>
        <v>0.09</v>
      </c>
    </row>
    <row r="24" spans="1:11" ht="18" customHeight="1" x14ac:dyDescent="0.2">
      <c r="A24" s="1"/>
      <c r="B24" s="1"/>
      <c r="F24"/>
      <c r="G24"/>
      <c r="H24"/>
    </row>
    <row r="25" spans="1:11" ht="26.25" customHeight="1" x14ac:dyDescent="0.2">
      <c r="A25" s="1"/>
      <c r="B25" s="1"/>
      <c r="D25" s="41" t="s">
        <v>37</v>
      </c>
      <c r="E25" s="41"/>
      <c r="F25" s="41"/>
      <c r="G25" s="41"/>
      <c r="H25" s="41"/>
      <c r="I25" s="41"/>
      <c r="J25" s="41"/>
      <c r="K25" s="41"/>
    </row>
    <row r="26" spans="1:11" ht="23.25" customHeight="1" x14ac:dyDescent="0.2">
      <c r="A26" s="1"/>
      <c r="B26" s="1"/>
      <c r="D26" s="44" t="s">
        <v>16</v>
      </c>
      <c r="E26" s="44"/>
      <c r="F26" s="44"/>
      <c r="G26" s="43" t="s">
        <v>24</v>
      </c>
      <c r="H26"/>
    </row>
    <row r="27" spans="1:11" ht="22.5" customHeight="1" x14ac:dyDescent="0.2">
      <c r="A27" s="1"/>
      <c r="B27" s="1"/>
      <c r="D27" s="39" t="s">
        <v>18</v>
      </c>
      <c r="E27" s="39"/>
      <c r="F27" s="39"/>
      <c r="G27" s="51">
        <f>G21+(K22/G9)</f>
        <v>37.200000000000003</v>
      </c>
      <c r="H27"/>
    </row>
    <row r="28" spans="1:11" ht="22.5" customHeight="1" x14ac:dyDescent="0.2">
      <c r="A28" s="1"/>
      <c r="B28" s="1"/>
      <c r="D28" s="39" t="s">
        <v>38</v>
      </c>
      <c r="E28" s="39"/>
      <c r="F28" s="39"/>
      <c r="G28" s="51">
        <f>G8-G27</f>
        <v>42.8</v>
      </c>
      <c r="H28"/>
    </row>
    <row r="29" spans="1:11" ht="22.5" customHeight="1" x14ac:dyDescent="0.2">
      <c r="A29" s="1"/>
      <c r="B29" s="1"/>
      <c r="D29" s="39" t="s">
        <v>39</v>
      </c>
      <c r="E29" s="39"/>
      <c r="F29" s="39"/>
      <c r="G29" s="51">
        <f>G21*G9+K21*G9</f>
        <v>3720</v>
      </c>
      <c r="H29"/>
    </row>
    <row r="30" spans="1:11" ht="22.5" customHeight="1" x14ac:dyDescent="0.2">
      <c r="A30" s="1"/>
      <c r="B30" s="1"/>
      <c r="D30" s="39" t="s">
        <v>40</v>
      </c>
      <c r="E30" s="39"/>
      <c r="F30" s="39"/>
      <c r="G30" s="51">
        <f>G9*G8</f>
        <v>8000</v>
      </c>
      <c r="H30"/>
      <c r="I30"/>
      <c r="J30"/>
      <c r="K30"/>
    </row>
    <row r="31" spans="1:11" ht="22.5" customHeight="1" x14ac:dyDescent="0.2">
      <c r="A31" s="1"/>
      <c r="B31" s="1"/>
      <c r="D31" s="39" t="s">
        <v>41</v>
      </c>
      <c r="E31" s="39"/>
      <c r="F31" s="39"/>
      <c r="G31" s="51">
        <f>G30-G29</f>
        <v>4280</v>
      </c>
      <c r="H31"/>
      <c r="I31"/>
      <c r="J31"/>
      <c r="K31"/>
    </row>
    <row r="32" spans="1:11" ht="22.5" customHeight="1" x14ac:dyDescent="0.2">
      <c r="A32" s="1"/>
      <c r="B32" s="1"/>
      <c r="D32" s="39" t="s">
        <v>42</v>
      </c>
      <c r="E32" s="39"/>
      <c r="F32" s="39"/>
      <c r="G32" s="49">
        <f>G31/G30</f>
        <v>0.53500000000000003</v>
      </c>
      <c r="H32"/>
    </row>
    <row r="33" spans="1:17" ht="18" customHeight="1" x14ac:dyDescent="0.2">
      <c r="A33" s="1"/>
      <c r="B33" s="1"/>
      <c r="D33" s="50"/>
      <c r="E33" s="50"/>
      <c r="F33" s="50"/>
      <c r="G33"/>
      <c r="H33"/>
    </row>
    <row r="34" spans="1:17" ht="18" customHeight="1" x14ac:dyDescent="0.2">
      <c r="A34" s="1"/>
      <c r="B34" s="1"/>
      <c r="F34"/>
      <c r="G34"/>
      <c r="H34"/>
    </row>
    <row r="35" spans="1:17" ht="18" customHeight="1" x14ac:dyDescent="0.2">
      <c r="A35" s="1"/>
      <c r="B35" s="1"/>
      <c r="F35"/>
      <c r="G35"/>
      <c r="H35"/>
      <c r="O35"/>
      <c r="P35"/>
      <c r="Q35"/>
    </row>
    <row r="36" spans="1:17" ht="16.5" customHeight="1" x14ac:dyDescent="0.2">
      <c r="A36" s="1"/>
      <c r="B36" s="1"/>
      <c r="F36"/>
      <c r="G36"/>
      <c r="H36"/>
      <c r="O36"/>
      <c r="P36"/>
      <c r="Q36"/>
    </row>
    <row r="37" spans="1:17" ht="16.5" customHeight="1" x14ac:dyDescent="0.2">
      <c r="A37" s="1"/>
      <c r="B37" s="1"/>
      <c r="F37"/>
      <c r="G37"/>
      <c r="H37"/>
      <c r="O37"/>
      <c r="P37"/>
      <c r="Q37"/>
    </row>
    <row r="38" spans="1:17" ht="16.5" customHeight="1" x14ac:dyDescent="0.2">
      <c r="A38" s="1"/>
      <c r="B38" s="1"/>
      <c r="F38"/>
      <c r="G38"/>
      <c r="H38"/>
      <c r="O38"/>
      <c r="P38"/>
      <c r="Q38"/>
    </row>
    <row r="39" spans="1:17" ht="16.5" customHeight="1" x14ac:dyDescent="0.2">
      <c r="A39" s="1"/>
      <c r="B39" s="1"/>
      <c r="F39"/>
      <c r="G39"/>
      <c r="H39"/>
      <c r="O39"/>
      <c r="P39"/>
      <c r="Q39"/>
    </row>
    <row r="40" spans="1:17" ht="16.5" customHeight="1" x14ac:dyDescent="0.2">
      <c r="A40" s="1"/>
      <c r="B40" s="1"/>
      <c r="F40"/>
      <c r="G40"/>
      <c r="H40"/>
      <c r="O40"/>
      <c r="P40"/>
      <c r="Q40"/>
    </row>
    <row r="41" spans="1:17" ht="16.5" customHeight="1" x14ac:dyDescent="0.2">
      <c r="A41" s="1"/>
      <c r="B41" s="1"/>
      <c r="F41"/>
      <c r="G41"/>
      <c r="H41"/>
      <c r="O41"/>
      <c r="P41"/>
      <c r="Q41"/>
    </row>
    <row r="42" spans="1:17" ht="16.5" customHeight="1" x14ac:dyDescent="0.2">
      <c r="A42" s="1"/>
      <c r="B42" s="1"/>
      <c r="F42"/>
      <c r="G42"/>
      <c r="H42"/>
      <c r="I42"/>
      <c r="J42"/>
      <c r="K42"/>
      <c r="O42"/>
      <c r="P42"/>
      <c r="Q42"/>
    </row>
    <row r="43" spans="1:17" ht="16.5" customHeight="1" x14ac:dyDescent="0.2">
      <c r="A43" s="1"/>
      <c r="B43" s="1"/>
      <c r="F43"/>
      <c r="G43"/>
      <c r="H43"/>
      <c r="I43"/>
      <c r="J43"/>
      <c r="O43"/>
      <c r="P43"/>
      <c r="Q43"/>
    </row>
    <row r="44" spans="1:17" ht="16.5" customHeight="1" x14ac:dyDescent="0.2">
      <c r="A44" s="1"/>
      <c r="B44" s="1"/>
      <c r="F44"/>
      <c r="G44"/>
      <c r="H44"/>
      <c r="I44"/>
      <c r="J44"/>
      <c r="O44"/>
      <c r="P44"/>
      <c r="Q44"/>
    </row>
    <row r="45" spans="1:17" ht="16.5" customHeight="1" x14ac:dyDescent="0.2">
      <c r="A45" s="1"/>
      <c r="B45" s="1"/>
      <c r="F45"/>
      <c r="G45"/>
      <c r="H45"/>
      <c r="I45"/>
      <c r="J45"/>
      <c r="O45"/>
      <c r="P45"/>
      <c r="Q45"/>
    </row>
    <row r="46" spans="1:17" ht="16.5" customHeight="1" x14ac:dyDescent="0.2">
      <c r="A46" s="1"/>
      <c r="B46" s="1"/>
      <c r="F46"/>
      <c r="G46"/>
      <c r="H46"/>
      <c r="I46"/>
      <c r="J46"/>
      <c r="O46"/>
      <c r="P46"/>
      <c r="Q46"/>
    </row>
    <row r="47" spans="1:17" ht="16.5" customHeight="1" x14ac:dyDescent="0.2">
      <c r="A47" s="1"/>
      <c r="B47" s="1"/>
      <c r="F47"/>
      <c r="G47"/>
      <c r="H47"/>
      <c r="I47"/>
      <c r="J47"/>
      <c r="K47"/>
      <c r="L47"/>
      <c r="M47"/>
      <c r="N47"/>
      <c r="O47"/>
      <c r="P47"/>
      <c r="Q47"/>
    </row>
    <row r="48" spans="1:17" ht="16.5" customHeight="1" x14ac:dyDescent="0.2">
      <c r="A48" s="1"/>
      <c r="B48" s="1"/>
      <c r="F48"/>
      <c r="G48"/>
      <c r="H48"/>
      <c r="I48"/>
      <c r="J48"/>
      <c r="K48"/>
      <c r="L48"/>
      <c r="M48"/>
      <c r="N48"/>
      <c r="O48"/>
      <c r="P48"/>
      <c r="Q48"/>
    </row>
    <row r="49" spans="1:17" ht="16.5" customHeight="1" x14ac:dyDescent="0.2">
      <c r="A49" s="1"/>
      <c r="B49" s="1"/>
      <c r="F49"/>
      <c r="G49"/>
      <c r="H49"/>
      <c r="I49"/>
      <c r="J49"/>
      <c r="K49"/>
      <c r="L49"/>
      <c r="M49"/>
      <c r="N49"/>
      <c r="O49"/>
      <c r="P49"/>
      <c r="Q49"/>
    </row>
    <row r="50" spans="1:17" ht="16.5" customHeight="1" x14ac:dyDescent="0.2">
      <c r="A50" s="1"/>
      <c r="B50" s="1"/>
      <c r="F50"/>
      <c r="G50"/>
      <c r="H50"/>
      <c r="I50"/>
      <c r="J50"/>
      <c r="K50"/>
      <c r="L50"/>
      <c r="M50"/>
      <c r="N50"/>
      <c r="O50"/>
      <c r="P50"/>
      <c r="Q50"/>
    </row>
    <row r="51" spans="1:17" ht="16.5" customHeight="1" x14ac:dyDescent="0.2">
      <c r="A51" s="1"/>
      <c r="B51" s="1"/>
      <c r="F51"/>
      <c r="G51"/>
      <c r="H51"/>
      <c r="I51"/>
      <c r="J51"/>
      <c r="K51"/>
      <c r="L51"/>
      <c r="M51"/>
      <c r="N51"/>
      <c r="O51"/>
      <c r="P51"/>
      <c r="Q51"/>
    </row>
    <row r="52" spans="1:17" ht="16.5" customHeight="1" x14ac:dyDescent="0.2">
      <c r="A52" s="1"/>
      <c r="B52" s="1"/>
      <c r="F52"/>
      <c r="G52"/>
      <c r="H52"/>
      <c r="I52"/>
      <c r="J52"/>
      <c r="K52"/>
      <c r="L52"/>
      <c r="M52"/>
      <c r="N52"/>
      <c r="O52"/>
      <c r="P52"/>
      <c r="Q52"/>
    </row>
    <row r="53" spans="1:17" ht="16.5" customHeight="1" x14ac:dyDescent="0.2">
      <c r="A53" s="1"/>
      <c r="B53" s="1"/>
      <c r="F53"/>
      <c r="G53"/>
      <c r="H53"/>
      <c r="I53"/>
      <c r="J53"/>
      <c r="K53"/>
      <c r="L53"/>
      <c r="M53"/>
      <c r="N53"/>
      <c r="O53"/>
      <c r="P53"/>
      <c r="Q53"/>
    </row>
    <row r="54" spans="1:17" ht="16.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6.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6.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6.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6.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ht="16.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ht="16.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6.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6.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6.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ht="16.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ht="16.5" customHeight="1" x14ac:dyDescent="0.2">
      <c r="A65" s="1"/>
      <c r="B65" s="1"/>
    </row>
    <row r="66" spans="1:2" ht="16.5" customHeight="1" x14ac:dyDescent="0.2">
      <c r="A66" s="1"/>
      <c r="B66" s="1"/>
    </row>
    <row r="67" spans="1:2" ht="16.5" customHeight="1" x14ac:dyDescent="0.2">
      <c r="A67" s="1"/>
      <c r="B67" s="1"/>
    </row>
    <row r="68" spans="1:2" ht="16.5" customHeight="1" x14ac:dyDescent="0.2">
      <c r="A68" s="1"/>
      <c r="B68" s="1"/>
    </row>
    <row r="69" spans="1:2" ht="16.5" customHeight="1" x14ac:dyDescent="0.2">
      <c r="A69" s="1"/>
      <c r="B69" s="1"/>
    </row>
    <row r="70" spans="1:2" ht="16.5" customHeight="1" x14ac:dyDescent="0.2">
      <c r="A70" s="1"/>
      <c r="B70" s="1"/>
    </row>
    <row r="71" spans="1:2" ht="16.5" customHeight="1" x14ac:dyDescent="0.2">
      <c r="A71" s="1"/>
      <c r="B71" s="1"/>
    </row>
    <row r="72" spans="1:2" ht="16.5" customHeight="1" x14ac:dyDescent="0.2">
      <c r="A72" s="1"/>
      <c r="B72" s="1"/>
    </row>
    <row r="73" spans="1:2" ht="16.5" customHeight="1" x14ac:dyDescent="0.2">
      <c r="A73" s="1"/>
      <c r="B73" s="1"/>
    </row>
    <row r="74" spans="1:2" ht="16.5" customHeight="1" x14ac:dyDescent="0.2">
      <c r="A74" s="1"/>
      <c r="B74" s="1"/>
    </row>
    <row r="75" spans="1:2" ht="16.5" customHeight="1" x14ac:dyDescent="0.2">
      <c r="A75" s="1"/>
      <c r="B75" s="1"/>
    </row>
    <row r="76" spans="1:2" ht="16.5" customHeight="1" x14ac:dyDescent="0.2">
      <c r="A76" s="1"/>
      <c r="B76" s="1"/>
    </row>
    <row r="77" spans="1:2" ht="16.5" customHeight="1" x14ac:dyDescent="0.2">
      <c r="A77" s="1"/>
      <c r="B77" s="1"/>
    </row>
    <row r="78" spans="1:2" ht="16.5" customHeight="1" x14ac:dyDescent="0.2">
      <c r="A78" s="1"/>
      <c r="B78" s="1"/>
    </row>
    <row r="79" spans="1:2" ht="16.5" customHeight="1" x14ac:dyDescent="0.2">
      <c r="A79" s="1"/>
      <c r="B79" s="1"/>
    </row>
    <row r="80" spans="1:2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ht="16.5" customHeight="1" x14ac:dyDescent="0.2">
      <c r="A88" s="1"/>
      <c r="B88" s="1"/>
    </row>
    <row r="89" spans="1:2" ht="16.5" customHeight="1" x14ac:dyDescent="0.2">
      <c r="A89" s="1"/>
      <c r="B89" s="1"/>
    </row>
    <row r="90" spans="1:2" ht="16.5" customHeight="1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21">
    <mergeCell ref="D33:F33"/>
    <mergeCell ref="D28:F28"/>
    <mergeCell ref="D29:F29"/>
    <mergeCell ref="D30:F30"/>
    <mergeCell ref="D31:F31"/>
    <mergeCell ref="D32:F32"/>
    <mergeCell ref="D25:K25"/>
    <mergeCell ref="D26:F26"/>
    <mergeCell ref="D27:F27"/>
    <mergeCell ref="I11:K11"/>
    <mergeCell ref="I21:J21"/>
    <mergeCell ref="I22:J22"/>
    <mergeCell ref="I23:J23"/>
    <mergeCell ref="D8:F8"/>
    <mergeCell ref="D9:F9"/>
    <mergeCell ref="D11:G11"/>
    <mergeCell ref="E21:F21"/>
    <mergeCell ref="E22:F22"/>
    <mergeCell ref="A1:B5"/>
    <mergeCell ref="E4:G4"/>
    <mergeCell ref="D6:G6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Edgar Oliveira</cp:lastModifiedBy>
  <dcterms:created xsi:type="dcterms:W3CDTF">2020-10-13T22:12:48Z</dcterms:created>
  <dcterms:modified xsi:type="dcterms:W3CDTF">2020-11-03T21:45:26Z</dcterms:modified>
</cp:coreProperties>
</file>