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EEADE587-5934-47A5-910A-6063AA2A48B9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  <sheet name="2" sheetId="10" r:id="rId3"/>
    <sheet name="3" sheetId="1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0" l="1"/>
  <c r="J5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I5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5" i="10"/>
  <c r="J16" i="10"/>
  <c r="J17" i="10"/>
  <c r="J18" i="10"/>
  <c r="J19" i="10"/>
  <c r="J20" i="10"/>
  <c r="J21" i="10"/>
  <c r="J22" i="10"/>
  <c r="J23" i="10"/>
  <c r="J12" i="10"/>
  <c r="J13" i="10"/>
  <c r="J14" i="10"/>
  <c r="I86" i="10"/>
  <c r="I87" i="10"/>
  <c r="I91" i="10"/>
  <c r="I95" i="10"/>
  <c r="I99" i="10"/>
  <c r="I15" i="10"/>
  <c r="I16" i="10"/>
  <c r="I19" i="10"/>
  <c r="I20" i="10"/>
  <c r="I23" i="10"/>
  <c r="H24" i="10"/>
  <c r="H27" i="10"/>
  <c r="H28" i="10"/>
  <c r="H31" i="10"/>
  <c r="H32" i="10"/>
  <c r="H35" i="10"/>
  <c r="H36" i="10"/>
  <c r="H39" i="10"/>
  <c r="H40" i="10"/>
  <c r="H43" i="10"/>
  <c r="H44" i="10"/>
  <c r="H47" i="10"/>
  <c r="H48" i="10"/>
  <c r="H51" i="10"/>
  <c r="H52" i="10"/>
  <c r="H55" i="10"/>
  <c r="H56" i="10"/>
  <c r="H59" i="10"/>
  <c r="H60" i="10"/>
  <c r="H63" i="10"/>
  <c r="H64" i="10"/>
  <c r="H67" i="10"/>
  <c r="H68" i="10"/>
  <c r="H71" i="10"/>
  <c r="H72" i="10"/>
  <c r="H75" i="10"/>
  <c r="H76" i="10"/>
  <c r="H79" i="10"/>
  <c r="H80" i="10"/>
  <c r="H83" i="10"/>
  <c r="H84" i="10"/>
  <c r="H87" i="10"/>
  <c r="H88" i="10"/>
  <c r="H91" i="10"/>
  <c r="H92" i="10"/>
  <c r="H95" i="10"/>
  <c r="H96" i="10"/>
  <c r="H99" i="10"/>
  <c r="H13" i="10"/>
  <c r="H16" i="10"/>
  <c r="H17" i="10"/>
  <c r="H20" i="10"/>
  <c r="H21" i="10"/>
  <c r="G13" i="10"/>
  <c r="I13" i="10" s="1"/>
  <c r="G14" i="10"/>
  <c r="I14" i="10" s="1"/>
  <c r="G15" i="10"/>
  <c r="G16" i="10"/>
  <c r="G17" i="10"/>
  <c r="I17" i="10" s="1"/>
  <c r="G18" i="10"/>
  <c r="I18" i="10" s="1"/>
  <c r="G19" i="10"/>
  <c r="G20" i="10"/>
  <c r="G21" i="10"/>
  <c r="I21" i="10" s="1"/>
  <c r="G22" i="10"/>
  <c r="I22" i="10" s="1"/>
  <c r="G23" i="10"/>
  <c r="G24" i="10"/>
  <c r="I24" i="10" s="1"/>
  <c r="G25" i="10"/>
  <c r="H25" i="10" s="1"/>
  <c r="G26" i="10"/>
  <c r="H26" i="10" s="1"/>
  <c r="G27" i="10"/>
  <c r="I27" i="10" s="1"/>
  <c r="G28" i="10"/>
  <c r="I28" i="10" s="1"/>
  <c r="G29" i="10"/>
  <c r="H29" i="10" s="1"/>
  <c r="G30" i="10"/>
  <c r="H30" i="10" s="1"/>
  <c r="G31" i="10"/>
  <c r="I31" i="10" s="1"/>
  <c r="G32" i="10"/>
  <c r="I32" i="10" s="1"/>
  <c r="G33" i="10"/>
  <c r="H33" i="10" s="1"/>
  <c r="G34" i="10"/>
  <c r="H34" i="10" s="1"/>
  <c r="G35" i="10"/>
  <c r="I35" i="10" s="1"/>
  <c r="G36" i="10"/>
  <c r="I36" i="10" s="1"/>
  <c r="G37" i="10"/>
  <c r="H37" i="10" s="1"/>
  <c r="G38" i="10"/>
  <c r="H38" i="10" s="1"/>
  <c r="G39" i="10"/>
  <c r="I39" i="10" s="1"/>
  <c r="G40" i="10"/>
  <c r="I40" i="10" s="1"/>
  <c r="G41" i="10"/>
  <c r="H41" i="10" s="1"/>
  <c r="G42" i="10"/>
  <c r="H42" i="10" s="1"/>
  <c r="G43" i="10"/>
  <c r="I43" i="10" s="1"/>
  <c r="G44" i="10"/>
  <c r="I44" i="10" s="1"/>
  <c r="G45" i="10"/>
  <c r="H45" i="10" s="1"/>
  <c r="G46" i="10"/>
  <c r="H46" i="10" s="1"/>
  <c r="G47" i="10"/>
  <c r="I47" i="10" s="1"/>
  <c r="G48" i="10"/>
  <c r="I48" i="10" s="1"/>
  <c r="G49" i="10"/>
  <c r="H49" i="10" s="1"/>
  <c r="G50" i="10"/>
  <c r="H50" i="10" s="1"/>
  <c r="G51" i="10"/>
  <c r="I51" i="10" s="1"/>
  <c r="G52" i="10"/>
  <c r="I52" i="10" s="1"/>
  <c r="G53" i="10"/>
  <c r="H53" i="10" s="1"/>
  <c r="G54" i="10"/>
  <c r="H54" i="10" s="1"/>
  <c r="G55" i="10"/>
  <c r="I55" i="10" s="1"/>
  <c r="G56" i="10"/>
  <c r="I56" i="10" s="1"/>
  <c r="G57" i="10"/>
  <c r="H57" i="10" s="1"/>
  <c r="G58" i="10"/>
  <c r="H58" i="10" s="1"/>
  <c r="G59" i="10"/>
  <c r="I59" i="10" s="1"/>
  <c r="G60" i="10"/>
  <c r="I60" i="10" s="1"/>
  <c r="G61" i="10"/>
  <c r="H61" i="10" s="1"/>
  <c r="G62" i="10"/>
  <c r="H62" i="10" s="1"/>
  <c r="G63" i="10"/>
  <c r="I63" i="10" s="1"/>
  <c r="G64" i="10"/>
  <c r="I64" i="10" s="1"/>
  <c r="G65" i="10"/>
  <c r="H65" i="10" s="1"/>
  <c r="G66" i="10"/>
  <c r="H66" i="10" s="1"/>
  <c r="G67" i="10"/>
  <c r="I67" i="10" s="1"/>
  <c r="G68" i="10"/>
  <c r="I68" i="10" s="1"/>
  <c r="G69" i="10"/>
  <c r="H69" i="10" s="1"/>
  <c r="G70" i="10"/>
  <c r="H70" i="10" s="1"/>
  <c r="G71" i="10"/>
  <c r="I71" i="10" s="1"/>
  <c r="G72" i="10"/>
  <c r="I72" i="10" s="1"/>
  <c r="G73" i="10"/>
  <c r="H73" i="10" s="1"/>
  <c r="G74" i="10"/>
  <c r="H74" i="10" s="1"/>
  <c r="G75" i="10"/>
  <c r="I75" i="10" s="1"/>
  <c r="G76" i="10"/>
  <c r="I76" i="10" s="1"/>
  <c r="G77" i="10"/>
  <c r="H77" i="10" s="1"/>
  <c r="G78" i="10"/>
  <c r="H78" i="10" s="1"/>
  <c r="G79" i="10"/>
  <c r="I79" i="10" s="1"/>
  <c r="G80" i="10"/>
  <c r="I80" i="10" s="1"/>
  <c r="G81" i="10"/>
  <c r="H81" i="10" s="1"/>
  <c r="G82" i="10"/>
  <c r="H82" i="10" s="1"/>
  <c r="G83" i="10"/>
  <c r="I83" i="10" s="1"/>
  <c r="G84" i="10"/>
  <c r="I84" i="10" s="1"/>
  <c r="G85" i="10"/>
  <c r="H85" i="10" s="1"/>
  <c r="G86" i="10"/>
  <c r="H86" i="10" s="1"/>
  <c r="G87" i="10"/>
  <c r="G88" i="10"/>
  <c r="I88" i="10" s="1"/>
  <c r="G89" i="10"/>
  <c r="H89" i="10" s="1"/>
  <c r="G90" i="10"/>
  <c r="H90" i="10" s="1"/>
  <c r="G91" i="10"/>
  <c r="G92" i="10"/>
  <c r="I92" i="10" s="1"/>
  <c r="G93" i="10"/>
  <c r="H93" i="10" s="1"/>
  <c r="G94" i="10"/>
  <c r="I94" i="10" s="1"/>
  <c r="G95" i="10"/>
  <c r="G96" i="10"/>
  <c r="I96" i="10" s="1"/>
  <c r="G97" i="10"/>
  <c r="H97" i="10" s="1"/>
  <c r="G98" i="10"/>
  <c r="H98" i="10" s="1"/>
  <c r="G99" i="10"/>
  <c r="F13" i="10"/>
  <c r="F14" i="10"/>
  <c r="H14" i="10" s="1"/>
  <c r="F15" i="10"/>
  <c r="H15" i="10" s="1"/>
  <c r="F16" i="10"/>
  <c r="F17" i="10"/>
  <c r="F18" i="10"/>
  <c r="H18" i="10" s="1"/>
  <c r="F19" i="10"/>
  <c r="H19" i="10" s="1"/>
  <c r="F20" i="10"/>
  <c r="F21" i="10"/>
  <c r="F22" i="10"/>
  <c r="H22" i="10" s="1"/>
  <c r="F23" i="10"/>
  <c r="H23" i="10" s="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E9" i="10"/>
  <c r="F9" i="10" s="1"/>
  <c r="E10" i="10"/>
  <c r="F10" i="10" s="1"/>
  <c r="E11" i="10"/>
  <c r="G11" i="10" s="1"/>
  <c r="E12" i="10"/>
  <c r="F12" i="10" s="1"/>
  <c r="E13" i="10"/>
  <c r="E14" i="10"/>
  <c r="E15" i="10"/>
  <c r="E16" i="10"/>
  <c r="E17" i="10"/>
  <c r="E18" i="10"/>
  <c r="E19" i="10"/>
  <c r="E20" i="10"/>
  <c r="E21" i="10"/>
  <c r="E22" i="10"/>
  <c r="E23" i="10"/>
  <c r="E8" i="10"/>
  <c r="G8" i="10" s="1"/>
  <c r="I8" i="10" s="1"/>
  <c r="H7" i="11"/>
  <c r="I82" i="10" l="1"/>
  <c r="I78" i="10"/>
  <c r="I74" i="10"/>
  <c r="I70" i="10"/>
  <c r="I66" i="10"/>
  <c r="I62" i="10"/>
  <c r="I58" i="10"/>
  <c r="I54" i="10"/>
  <c r="I50" i="10"/>
  <c r="I46" i="10"/>
  <c r="I42" i="10"/>
  <c r="I38" i="10"/>
  <c r="I34" i="10"/>
  <c r="I30" i="10"/>
  <c r="I26" i="10"/>
  <c r="I98" i="10"/>
  <c r="I90" i="10"/>
  <c r="H94" i="10"/>
  <c r="I97" i="10"/>
  <c r="I93" i="10"/>
  <c r="I89" i="10"/>
  <c r="I85" i="10"/>
  <c r="I81" i="10"/>
  <c r="I77" i="10"/>
  <c r="I73" i="10"/>
  <c r="I69" i="10"/>
  <c r="I65" i="10"/>
  <c r="I61" i="10"/>
  <c r="I57" i="10"/>
  <c r="I53" i="10"/>
  <c r="I49" i="10"/>
  <c r="I45" i="10"/>
  <c r="I41" i="10"/>
  <c r="I37" i="10"/>
  <c r="I33" i="10"/>
  <c r="I29" i="10"/>
  <c r="I25" i="10"/>
  <c r="F11" i="10"/>
  <c r="H11" i="10" s="1"/>
  <c r="J11" i="10" s="1"/>
  <c r="G10" i="10"/>
  <c r="I10" i="10" s="1"/>
  <c r="F8" i="10"/>
  <c r="H8" i="10" s="1"/>
  <c r="J8" i="10" s="1"/>
  <c r="K8" i="10" s="1"/>
  <c r="G9" i="10"/>
  <c r="I9" i="10" s="1"/>
  <c r="G12" i="10"/>
  <c r="I12" i="10" s="1"/>
  <c r="I11" i="10"/>
  <c r="H10" i="10" l="1"/>
  <c r="J10" i="10" s="1"/>
  <c r="G5" i="10"/>
  <c r="H9" i="10"/>
  <c r="J9" i="10" s="1"/>
  <c r="H12" i="10"/>
  <c r="F5" i="10"/>
  <c r="H5" i="10" l="1"/>
</calcChain>
</file>

<file path=xl/sharedStrings.xml><?xml version="1.0" encoding="utf-8"?>
<sst xmlns="http://schemas.openxmlformats.org/spreadsheetml/2006/main" count="62" uniqueCount="37">
  <si>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</si>
  <si>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</si>
  <si>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</si>
  <si>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</si>
  <si>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</si>
  <si>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</si>
  <si>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</si>
  <si>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</si>
  <si>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</si>
  <si>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</si>
  <si>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</si>
  <si>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Controle Estoque</t>
  </si>
  <si>
    <t>Data</t>
  </si>
  <si>
    <t>Produto</t>
  </si>
  <si>
    <t>Qtd Entrada</t>
  </si>
  <si>
    <t>Qtd Saída</t>
  </si>
  <si>
    <t>Azeite de Oliva - Extra Virgem LAT 500ml</t>
  </si>
  <si>
    <t>Castanha do Pará - Granel (Gr)</t>
  </si>
  <si>
    <t>Panetone sem Gluten - CXA 1 Und</t>
  </si>
  <si>
    <t>Pão Sirio Integral - Saco 500g</t>
  </si>
  <si>
    <t>Paçoca de Amendoim - CXA 30 Und</t>
  </si>
  <si>
    <t>Produtos</t>
  </si>
  <si>
    <t>Saldo Estoque</t>
  </si>
  <si>
    <t>Total Geral</t>
  </si>
  <si>
    <t>Código Produto</t>
  </si>
  <si>
    <t>Valor Compra</t>
  </si>
  <si>
    <t>Valor Venda</t>
  </si>
  <si>
    <t>ASP32</t>
  </si>
  <si>
    <t>ASP33</t>
  </si>
  <si>
    <t>ASP34</t>
  </si>
  <si>
    <t>ASP35</t>
  </si>
  <si>
    <t>ASP36</t>
  </si>
  <si>
    <t>Lucro Unitário</t>
  </si>
  <si>
    <t>R$ Saída</t>
  </si>
  <si>
    <t>R$ Estoque</t>
  </si>
  <si>
    <t>Cód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</si>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</sst>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8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10"/>
      <name val="Arial"/>
      <family val="2"/>
    </font>
    <font>
      <sz val="11"/>
      <color theme="1"/>
      <name val="Bahnschrift"/>
      <family val="2"/>
    </font>
    <font>
      <sz val="14"/>
      <color theme="0"/>
      <name val="Bahnschrift"/>
      <family val="2"/>
    </font>
    <font>
      <sz val="16"/>
      <color theme="0"/>
      <name val="Bahnschrift"/>
      <family val="2"/>
    </font>
    <font>
      <sz val="12"/>
      <color theme="1"/>
      <name val="Bahnschrift"/>
      <family val="2"/>
    </font>
    <font>
      <sz val="8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1D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2" fillId="0" borderId="0"/>
    <xf numFmtId="44" fontId="16" fillId="0" borderId="0" applyFont="0" applyFill="0" applyBorder="0" applyAlignment="0" applyProtection="0"/>
  </cellStyleXfs>
  <cellXfs count="64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5" borderId="0" xfId="0" applyFont="1" applyFill="1" applyAlignment="1">
      <alignment horizontal="center" vertical="center"/>
    </xf>
    <xf numFmtId="0" fontId="0" fillId="0" borderId="12" xfId="0" applyBorder="1"/>
    <xf numFmtId="14" fontId="0" fillId="0" borderId="12" xfId="0" applyNumberFormat="1" applyBorder="1" applyAlignment="1">
      <alignment horizontal="center"/>
    </xf>
    <xf numFmtId="0" fontId="13" fillId="0" borderId="12" xfId="0" applyFont="1" applyBorder="1"/>
    <xf numFmtId="0" fontId="13" fillId="0" borderId="0" xfId="0" applyFont="1"/>
    <xf numFmtId="0" fontId="0" fillId="0" borderId="0" xfId="0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44" fontId="0" fillId="0" borderId="0" xfId="3" applyFont="1"/>
    <xf numFmtId="44" fontId="14" fillId="5" borderId="0" xfId="3" applyFont="1" applyFill="1" applyAlignment="1">
      <alignment horizontal="center" vertical="center"/>
    </xf>
    <xf numFmtId="44" fontId="0" fillId="0" borderId="12" xfId="3" applyFont="1" applyBorder="1" applyAlignment="1">
      <alignment horizontal="center" vertical="center"/>
    </xf>
    <xf numFmtId="44" fontId="0" fillId="0" borderId="12" xfId="3" applyFont="1" applyBorder="1"/>
    <xf numFmtId="44" fontId="10" fillId="0" borderId="0" xfId="3" applyFont="1"/>
    <xf numFmtId="44" fontId="0" fillId="0" borderId="12" xfId="3" applyFont="1" applyBorder="1" applyAlignment="1">
      <alignment horizontal="left" vertical="center"/>
    </xf>
    <xf numFmtId="44" fontId="0" fillId="0" borderId="12" xfId="0" applyNumberFormat="1" applyBorder="1" applyAlignment="1">
      <alignment horizontal="center" vertical="center"/>
    </xf>
    <xf numFmtId="44" fontId="14" fillId="5" borderId="0" xfId="0" applyNumberFormat="1" applyFont="1" applyFill="1" applyAlignment="1">
      <alignment horizontal="center" vertical="center"/>
    </xf>
    <xf numFmtId="44" fontId="0" fillId="0" borderId="12" xfId="3" applyFont="1" applyBorder="1" applyAlignment="1">
      <alignment horizontal="center"/>
    </xf>
    <xf numFmtId="0" fontId="15" fillId="5" borderId="0" xfId="0" applyFont="1" applyFill="1" applyAlignment="1">
      <alignment horizontal="left" vertical="center"/>
    </xf>
    <xf numFmtId="44" fontId="0" fillId="0" borderId="13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/>
  </cellXfs>
  <cellStyles count="4">
    <cellStyle name="Hiperlink" xfId="1" builtinId="8"/>
    <cellStyle name="Moeda" xfId="3" builtinId="4"/>
    <cellStyle name="Normal" xfId="0" builtinId="0"/>
    <cellStyle name="Normal 2" xfId="2" xr:uid="{DE87EC0E-D110-471A-AF8C-079779B3FE33}"/>
  </cellStyles>
  <dxfs count="4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28020"/>
      <color rgb="FFFFD1D1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3'!A1"/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hyperlink" Target="#'3'!A1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16</xdr:row>
      <xdr:rowOff>92869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E21740EA-8176-4F76-8BFE-FF5EC36CC457}"/>
            </a:ext>
          </a:extLst>
        </xdr:cNvPr>
        <xdr:cNvGrpSpPr/>
      </xdr:nvGrpSpPr>
      <xdr:grpSpPr>
        <a:xfrm>
          <a:off x="0" y="1350170"/>
          <a:ext cx="1814513" cy="2255043"/>
          <a:chOff x="0" y="1350170"/>
          <a:chExt cx="1814513" cy="2255043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Movimento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441B63D-9A2E-4CED-9321-6D9284EABAAB}"/>
              </a:ext>
            </a:extLst>
          </xdr:cNvPr>
          <xdr:cNvSpPr/>
        </xdr:nvSpPr>
        <xdr:spPr>
          <a:xfrm>
            <a:off x="0" y="2538414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Saldo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ABE32B10-D1D6-48F4-B076-61EF6B387B07}"/>
              </a:ext>
            </a:extLst>
          </xdr:cNvPr>
          <xdr:cNvSpPr/>
        </xdr:nvSpPr>
        <xdr:spPr>
          <a:xfrm>
            <a:off x="0" y="3119439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</a:t>
            </a:r>
            <a:r>
              <a:rPr lang="pt-BR" sz="1600" baseline="0">
                <a:solidFill>
                  <a:schemeClr val="bg1"/>
                </a:solidFill>
              </a:rPr>
              <a:t> Produto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3139085</xdr:colOff>
      <xdr:row>0</xdr:row>
      <xdr:rowOff>233223</xdr:rowOff>
    </xdr:from>
    <xdr:to>
      <xdr:col>6</xdr:col>
      <xdr:colOff>898571</xdr:colOff>
      <xdr:row>3</xdr:row>
      <xdr:rowOff>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8585" y="233223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291353</xdr:rowOff>
    </xdr:from>
    <xdr:to>
      <xdr:col>2</xdr:col>
      <xdr:colOff>32778</xdr:colOff>
      <xdr:row>15</xdr:row>
      <xdr:rowOff>137131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9EC4CA33-90F9-4520-88E6-E47B1312EF22}"/>
            </a:ext>
          </a:extLst>
        </xdr:cNvPr>
        <xdr:cNvGrpSpPr/>
      </xdr:nvGrpSpPr>
      <xdr:grpSpPr>
        <a:xfrm>
          <a:off x="0" y="1222686"/>
          <a:ext cx="1810778" cy="2332862"/>
          <a:chOff x="0" y="1221441"/>
          <a:chExt cx="1814513" cy="2255043"/>
        </a:xfrm>
      </xdr:grpSpPr>
      <xdr:sp macro="" textlink="">
        <xdr:nvSpPr>
          <xdr:cNvPr id="10" name="Retângulo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9FF6833-808A-46AC-82BE-A95EA6A4B575}"/>
              </a:ext>
            </a:extLst>
          </xdr:cNvPr>
          <xdr:cNvSpPr/>
        </xdr:nvSpPr>
        <xdr:spPr>
          <a:xfrm>
            <a:off x="0" y="1221441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1" name="Retângulo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E23807F-9267-4E54-812E-D92552F9B72B}"/>
              </a:ext>
            </a:extLst>
          </xdr:cNvPr>
          <xdr:cNvSpPr/>
        </xdr:nvSpPr>
        <xdr:spPr>
          <a:xfrm>
            <a:off x="0" y="1859616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Movimento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583778A-178C-4B1F-AA83-042E8D27E02F}"/>
              </a:ext>
            </a:extLst>
          </xdr:cNvPr>
          <xdr:cNvSpPr/>
        </xdr:nvSpPr>
        <xdr:spPr>
          <a:xfrm>
            <a:off x="0" y="240968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Saldo</a:t>
            </a:r>
          </a:p>
        </xdr:txBody>
      </xdr:sp>
      <xdr:sp macro="" textlink="">
        <xdr:nvSpPr>
          <xdr:cNvPr id="13" name="Retângulo 1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D6D71B11-3E72-4C7C-88C1-0D0FC135FCFB}"/>
              </a:ext>
            </a:extLst>
          </xdr:cNvPr>
          <xdr:cNvSpPr/>
        </xdr:nvSpPr>
        <xdr:spPr>
          <a:xfrm>
            <a:off x="0" y="2990710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</a:t>
            </a:r>
            <a:r>
              <a:rPr lang="pt-BR" sz="1600" baseline="0">
                <a:solidFill>
                  <a:schemeClr val="bg1"/>
                </a:solidFill>
              </a:rPr>
              <a:t> Produto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707408</xdr:colOff>
      <xdr:row>0</xdr:row>
      <xdr:rowOff>266841</xdr:rowOff>
    </xdr:from>
    <xdr:to>
      <xdr:col>10</xdr:col>
      <xdr:colOff>573600</xdr:colOff>
      <xdr:row>3</xdr:row>
      <xdr:rowOff>33619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6A8F76-CE0E-4AC0-A686-D04ED6DFB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4026" y="266841"/>
          <a:ext cx="2398721" cy="4503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347382</xdr:rowOff>
    </xdr:from>
    <xdr:to>
      <xdr:col>2</xdr:col>
      <xdr:colOff>32778</xdr:colOff>
      <xdr:row>16</xdr:row>
      <xdr:rowOff>114719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A787D9DA-0364-4711-8B2B-77199B2FFCBE}"/>
            </a:ext>
          </a:extLst>
        </xdr:cNvPr>
        <xdr:cNvGrpSpPr/>
      </xdr:nvGrpSpPr>
      <xdr:grpSpPr>
        <a:xfrm>
          <a:off x="0" y="1522132"/>
          <a:ext cx="1810778" cy="2328504"/>
          <a:chOff x="0" y="1277470"/>
          <a:chExt cx="1814513" cy="2255043"/>
        </a:xfrm>
      </xdr:grpSpPr>
      <xdr:sp macro="" textlink="">
        <xdr:nvSpPr>
          <xdr:cNvPr id="9" name="Retângulo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95FA5C3-2549-4C9C-A74E-EE06699C44CD}"/>
              </a:ext>
            </a:extLst>
          </xdr:cNvPr>
          <xdr:cNvSpPr/>
        </xdr:nvSpPr>
        <xdr:spPr>
          <a:xfrm>
            <a:off x="0" y="1277470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0" name="Retângulo 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660921FE-4692-47FF-B175-F084060AD07F}"/>
              </a:ext>
            </a:extLst>
          </xdr:cNvPr>
          <xdr:cNvSpPr/>
        </xdr:nvSpPr>
        <xdr:spPr>
          <a:xfrm>
            <a:off x="0" y="19156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Movimento</a:t>
            </a:r>
          </a:p>
        </xdr:txBody>
      </xdr:sp>
      <xdr:sp macro="" textlink="">
        <xdr:nvSpPr>
          <xdr:cNvPr id="11" name="Retângulo 10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F945053-235F-4368-BDD3-718E73CFB640}"/>
              </a:ext>
            </a:extLst>
          </xdr:cNvPr>
          <xdr:cNvSpPr/>
        </xdr:nvSpPr>
        <xdr:spPr>
          <a:xfrm>
            <a:off x="0" y="2465714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Saldo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2A6B2B03-5EE3-43CC-BCA1-AC93CF59C3BF}"/>
              </a:ext>
            </a:extLst>
          </xdr:cNvPr>
          <xdr:cNvSpPr/>
        </xdr:nvSpPr>
        <xdr:spPr>
          <a:xfrm>
            <a:off x="0" y="3046739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Cadastro</a:t>
            </a:r>
            <a:r>
              <a:rPr lang="pt-BR" sz="1600" baseline="0">
                <a:solidFill>
                  <a:schemeClr val="bg1"/>
                </a:solidFill>
              </a:rPr>
              <a:t> Produto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315202</xdr:colOff>
      <xdr:row>0</xdr:row>
      <xdr:rowOff>173692</xdr:rowOff>
    </xdr:from>
    <xdr:to>
      <xdr:col>7</xdr:col>
      <xdr:colOff>956001</xdr:colOff>
      <xdr:row>3</xdr:row>
      <xdr:rowOff>16670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830D45-1DBA-4616-8D92-C6C0DBFBD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6358" y="173692"/>
          <a:ext cx="2391017" cy="53354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4482</xdr:rowOff>
    </xdr:from>
    <xdr:to>
      <xdr:col>2</xdr:col>
      <xdr:colOff>32778</xdr:colOff>
      <xdr:row>8</xdr:row>
      <xdr:rowOff>51995</xdr:rowOff>
    </xdr:to>
    <xdr:sp macro="" textlink="">
      <xdr:nvSpPr>
        <xdr:cNvPr id="4" name="Retâ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6EF676-84B5-409C-A792-A0699FE4918C}"/>
            </a:ext>
          </a:extLst>
        </xdr:cNvPr>
        <xdr:cNvSpPr/>
      </xdr:nvSpPr>
      <xdr:spPr>
        <a:xfrm>
          <a:off x="0" y="1337982"/>
          <a:ext cx="1818716" cy="57138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</a:t>
          </a:r>
          <a:r>
            <a:rPr lang="pt-BR" sz="1600" baseline="0">
              <a:solidFill>
                <a:schemeClr val="bg1"/>
              </a:solidFill>
            </a:rPr>
            <a:t> Inicial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8</xdr:row>
      <xdr:rowOff>108198</xdr:rowOff>
    </xdr:from>
    <xdr:to>
      <xdr:col>2</xdr:col>
      <xdr:colOff>32778</xdr:colOff>
      <xdr:row>10</xdr:row>
      <xdr:rowOff>133477</xdr:rowOff>
    </xdr:to>
    <xdr:sp macro="" textlink="">
      <xdr:nvSpPr>
        <xdr:cNvPr id="5" name="Retâ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6C2FAC-0CC1-4717-AA01-FF64FAA0687A}"/>
            </a:ext>
          </a:extLst>
        </xdr:cNvPr>
        <xdr:cNvSpPr/>
      </xdr:nvSpPr>
      <xdr:spPr>
        <a:xfrm>
          <a:off x="0" y="1965573"/>
          <a:ext cx="1818716" cy="477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Movimento</a:t>
          </a:r>
        </a:p>
      </xdr:txBody>
    </xdr:sp>
    <xdr:clientData/>
  </xdr:twoCellAnchor>
  <xdr:twoCellAnchor>
    <xdr:from>
      <xdr:col>0</xdr:col>
      <xdr:colOff>0</xdr:colOff>
      <xdr:row>10</xdr:row>
      <xdr:rowOff>196706</xdr:rowOff>
    </xdr:from>
    <xdr:to>
      <xdr:col>2</xdr:col>
      <xdr:colOff>32778</xdr:colOff>
      <xdr:row>12</xdr:row>
      <xdr:rowOff>221986</xdr:rowOff>
    </xdr:to>
    <xdr:sp macro="" textlink="">
      <xdr:nvSpPr>
        <xdr:cNvPr id="6" name="Retângul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C884277-B807-4CF5-9418-CF3C6C8CD275}"/>
            </a:ext>
          </a:extLst>
        </xdr:cNvPr>
        <xdr:cNvSpPr/>
      </xdr:nvSpPr>
      <xdr:spPr>
        <a:xfrm>
          <a:off x="0" y="2506519"/>
          <a:ext cx="1818716" cy="477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Saldo</a:t>
          </a:r>
        </a:p>
      </xdr:txBody>
    </xdr:sp>
    <xdr:clientData/>
  </xdr:twoCellAnchor>
  <xdr:twoCellAnchor>
    <xdr:from>
      <xdr:col>0</xdr:col>
      <xdr:colOff>0</xdr:colOff>
      <xdr:row>13</xdr:row>
      <xdr:rowOff>89439</xdr:rowOff>
    </xdr:from>
    <xdr:to>
      <xdr:col>2</xdr:col>
      <xdr:colOff>32778</xdr:colOff>
      <xdr:row>15</xdr:row>
      <xdr:rowOff>114719</xdr:rowOff>
    </xdr:to>
    <xdr:sp macro="" textlink="">
      <xdr:nvSpPr>
        <xdr:cNvPr id="7" name="Retângulo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AA9ADB4-A838-4DA6-8D10-96011F9A55C7}"/>
            </a:ext>
          </a:extLst>
        </xdr:cNvPr>
        <xdr:cNvSpPr/>
      </xdr:nvSpPr>
      <xdr:spPr>
        <a:xfrm>
          <a:off x="0" y="3077908"/>
          <a:ext cx="1818716" cy="47771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Cadastro</a:t>
          </a:r>
          <a:r>
            <a:rPr lang="pt-BR" sz="1600" baseline="0">
              <a:solidFill>
                <a:sysClr val="windowText" lastClr="000000"/>
              </a:solidFill>
            </a:rPr>
            <a:t> Produto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1" t="s">
        <v>0</v>
      </c>
      <c r="B1" s="31"/>
    </row>
    <row r="2" spans="1:16" ht="19.5" customHeight="1" x14ac:dyDescent="0.2">
      <c r="A2" s="31"/>
      <c r="B2" s="31"/>
    </row>
    <row r="3" spans="1:16" ht="24.75" customHeight="1" x14ac:dyDescent="0.2">
      <c r="A3" s="31"/>
      <c r="B3" s="31"/>
    </row>
    <row r="4" spans="1:16" ht="19.5" customHeight="1" x14ac:dyDescent="0.2">
      <c r="A4" s="31"/>
      <c r="B4" s="31"/>
      <c r="D4" s="49" t="s">
        <v>11</v>
      </c>
      <c r="E4" s="49"/>
      <c r="F4" s="49"/>
      <c r="G4" s="49"/>
      <c r="H4" s="49"/>
      <c r="I4" s="49"/>
      <c r="J4" s="49"/>
    </row>
    <row r="5" spans="1:16" ht="15" customHeight="1" x14ac:dyDescent="0.2">
      <c r="A5" s="1"/>
      <c r="B5" s="1"/>
      <c r="D5" s="49"/>
      <c r="E5" s="49"/>
      <c r="F5" s="49"/>
      <c r="G5" s="49"/>
      <c r="H5" s="49"/>
      <c r="I5" s="49"/>
      <c r="J5" s="4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5" t="s">
        <v>1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16"/>
      <c r="P7" s="16"/>
    </row>
    <row r="8" spans="1:16" x14ac:dyDescent="0.2">
      <c r="A8" s="1"/>
      <c r="B8" s="1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 ht="15" customHeight="1" x14ac:dyDescent="0.2">
      <c r="A9" s="1"/>
      <c r="B9" s="1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7" t="s">
        <v>8</v>
      </c>
      <c r="E11" s="38"/>
      <c r="F11" s="38"/>
      <c r="G11" s="39"/>
      <c r="I11" s="46" t="s">
        <v>3</v>
      </c>
      <c r="K11" s="37" t="s">
        <v>10</v>
      </c>
      <c r="L11" s="38"/>
      <c r="M11" s="38"/>
      <c r="N11" s="39"/>
    </row>
    <row r="12" spans="1:16" x14ac:dyDescent="0.2">
      <c r="A12" s="1"/>
      <c r="B12" s="1"/>
      <c r="D12" s="40"/>
      <c r="E12" s="41"/>
      <c r="F12" s="41"/>
      <c r="G12" s="42"/>
      <c r="I12" s="47"/>
      <c r="K12" s="40"/>
      <c r="L12" s="41"/>
      <c r="M12" s="41"/>
      <c r="N12" s="42"/>
    </row>
    <row r="13" spans="1:16" x14ac:dyDescent="0.2">
      <c r="A13" s="1"/>
      <c r="B13" s="1"/>
      <c r="D13" s="40"/>
      <c r="E13" s="41"/>
      <c r="F13" s="41"/>
      <c r="G13" s="42"/>
      <c r="I13" s="47"/>
      <c r="K13" s="40"/>
      <c r="L13" s="41"/>
      <c r="M13" s="41"/>
      <c r="N13" s="42"/>
    </row>
    <row r="14" spans="1:16" ht="15" customHeight="1" x14ac:dyDescent="0.2">
      <c r="A14" s="1"/>
      <c r="B14" s="1"/>
      <c r="D14" s="43"/>
      <c r="E14" s="44"/>
      <c r="F14" s="44"/>
      <c r="G14" s="45"/>
      <c r="I14" s="48"/>
      <c r="K14" s="43"/>
      <c r="L14" s="44"/>
      <c r="M14" s="44"/>
      <c r="N14" s="4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7" t="s">
        <v>9</v>
      </c>
      <c r="E16" s="38"/>
      <c r="F16" s="38"/>
      <c r="G16" s="39"/>
      <c r="I16" s="4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0"/>
      <c r="E17" s="41"/>
      <c r="F17" s="41"/>
      <c r="G17" s="42"/>
      <c r="I17" s="47"/>
    </row>
    <row r="18" spans="1:14" x14ac:dyDescent="0.2">
      <c r="A18" s="1"/>
      <c r="B18" s="1"/>
      <c r="D18" s="40"/>
      <c r="E18" s="41"/>
      <c r="F18" s="41"/>
      <c r="G18" s="42"/>
      <c r="I18" s="47"/>
      <c r="K18" s="15" t="s">
        <v>7</v>
      </c>
      <c r="L18" s="2"/>
      <c r="M18" s="36" t="s">
        <v>6</v>
      </c>
      <c r="N18" s="36"/>
    </row>
    <row r="19" spans="1:14" x14ac:dyDescent="0.2">
      <c r="A19" s="1"/>
      <c r="B19" s="1"/>
      <c r="D19" s="43"/>
      <c r="E19" s="44"/>
      <c r="F19" s="44"/>
      <c r="G19" s="45"/>
      <c r="I19" s="48"/>
      <c r="M19" s="36"/>
      <c r="N19" s="3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2" t="s">
        <v>2</v>
      </c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spans="1:14" x14ac:dyDescent="0.2">
      <c r="A24" s="1"/>
      <c r="B24" s="1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1:14" x14ac:dyDescent="0.2">
      <c r="A25" s="1"/>
      <c r="B25" s="1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Q253"/>
  <sheetViews>
    <sheetView showGridLines="0" showRowColHeaders="0" zoomScale="90" zoomScaleNormal="9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8.44140625" style="19" customWidth="1"/>
    <col min="4" max="4" width="13" customWidth="1"/>
    <col min="5" max="5" width="42.109375" customWidth="1"/>
    <col min="6" max="7" width="12" style="17" customWidth="1"/>
    <col min="8" max="15" width="10.6640625" style="17" customWidth="1"/>
    <col min="16" max="17" width="9.6640625" style="17" customWidth="1"/>
    <col min="18" max="18" width="11" customWidth="1"/>
  </cols>
  <sheetData>
    <row r="1" spans="1:11" ht="25.5" customHeight="1" x14ac:dyDescent="0.2">
      <c r="A1" s="31" t="s">
        <v>0</v>
      </c>
      <c r="B1" s="31"/>
      <c r="C1" s="18"/>
    </row>
    <row r="2" spans="1:11" ht="9" customHeight="1" x14ac:dyDescent="0.2">
      <c r="A2" s="31"/>
      <c r="B2" s="31"/>
      <c r="C2" s="18"/>
    </row>
    <row r="3" spans="1:11" ht="19.5" customHeight="1" x14ac:dyDescent="0.2">
      <c r="A3" s="31"/>
      <c r="B3" s="31"/>
      <c r="C3" s="18"/>
    </row>
    <row r="4" spans="1:11" ht="19.5" customHeight="1" x14ac:dyDescent="0.2">
      <c r="A4" s="31"/>
      <c r="B4" s="31"/>
      <c r="C4" s="18"/>
    </row>
    <row r="5" spans="1:11" ht="25.5" customHeight="1" x14ac:dyDescent="0.2">
      <c r="A5" s="31"/>
      <c r="B5" s="31"/>
      <c r="C5" s="18"/>
      <c r="D5" s="20" t="s">
        <v>12</v>
      </c>
      <c r="E5" s="20" t="s">
        <v>13</v>
      </c>
      <c r="F5" s="20" t="s">
        <v>14</v>
      </c>
      <c r="G5" s="20" t="s">
        <v>15</v>
      </c>
      <c r="H5"/>
      <c r="I5"/>
      <c r="J5"/>
      <c r="K5"/>
    </row>
    <row r="6" spans="1:11" ht="5.25" customHeight="1" x14ac:dyDescent="0.2">
      <c r="A6" s="1"/>
      <c r="B6" s="1"/>
      <c r="F6"/>
      <c r="G6"/>
      <c r="H6"/>
      <c r="I6"/>
      <c r="J6"/>
      <c r="K6"/>
    </row>
    <row r="7" spans="1:11" ht="18" customHeight="1" x14ac:dyDescent="0.2">
      <c r="A7" s="1"/>
      <c r="B7" s="1"/>
      <c r="D7" s="22">
        <v>42795</v>
      </c>
      <c r="E7" s="23" t="s">
        <v>17</v>
      </c>
      <c r="F7" s="26">
        <v>100</v>
      </c>
      <c r="G7" s="27"/>
      <c r="H7"/>
      <c r="I7"/>
      <c r="J7"/>
      <c r="K7"/>
    </row>
    <row r="8" spans="1:11" ht="18" customHeight="1" x14ac:dyDescent="0.2">
      <c r="A8" s="1"/>
      <c r="B8" s="1"/>
      <c r="D8" s="22">
        <v>42795</v>
      </c>
      <c r="E8" s="23" t="s">
        <v>16</v>
      </c>
      <c r="F8" s="26">
        <v>50</v>
      </c>
      <c r="G8" s="27"/>
      <c r="H8"/>
      <c r="I8"/>
      <c r="J8"/>
      <c r="K8"/>
    </row>
    <row r="9" spans="1:11" ht="18" customHeight="1" x14ac:dyDescent="0.2">
      <c r="A9" s="1"/>
      <c r="B9" s="1"/>
      <c r="D9" s="22">
        <v>42795</v>
      </c>
      <c r="E9" s="23" t="s">
        <v>19</v>
      </c>
      <c r="F9" s="26">
        <v>25</v>
      </c>
      <c r="G9" s="27"/>
      <c r="H9"/>
      <c r="I9"/>
      <c r="J9"/>
      <c r="K9"/>
    </row>
    <row r="10" spans="1:11" ht="18" customHeight="1" x14ac:dyDescent="0.2">
      <c r="A10" s="1"/>
      <c r="B10" s="1"/>
      <c r="D10" s="22">
        <v>42795</v>
      </c>
      <c r="E10" s="23" t="s">
        <v>20</v>
      </c>
      <c r="F10" s="26">
        <v>30</v>
      </c>
      <c r="G10" s="27"/>
      <c r="H10"/>
      <c r="I10"/>
      <c r="J10"/>
      <c r="K10"/>
    </row>
    <row r="11" spans="1:11" ht="18" customHeight="1" x14ac:dyDescent="0.2">
      <c r="A11" s="1"/>
      <c r="B11" s="1"/>
      <c r="D11" s="22">
        <v>42795</v>
      </c>
      <c r="E11" s="23" t="s">
        <v>19</v>
      </c>
      <c r="F11" s="26">
        <v>50</v>
      </c>
      <c r="G11" s="27"/>
      <c r="H11"/>
      <c r="I11"/>
      <c r="J11"/>
      <c r="K11"/>
    </row>
    <row r="12" spans="1:11" ht="18" customHeight="1" x14ac:dyDescent="0.2">
      <c r="A12" s="1"/>
      <c r="B12" s="1"/>
      <c r="D12" s="22">
        <v>42795</v>
      </c>
      <c r="E12" s="23" t="s">
        <v>17</v>
      </c>
      <c r="F12" s="26">
        <v>20</v>
      </c>
      <c r="G12" s="27"/>
      <c r="H12"/>
      <c r="I12"/>
      <c r="J12"/>
      <c r="K12"/>
    </row>
    <row r="13" spans="1:11" ht="18" customHeight="1" x14ac:dyDescent="0.2">
      <c r="A13" s="1"/>
      <c r="B13" s="1"/>
      <c r="D13" s="22">
        <v>42795</v>
      </c>
      <c r="E13" s="23" t="s">
        <v>17</v>
      </c>
      <c r="F13" s="26"/>
      <c r="G13" s="27">
        <v>50</v>
      </c>
      <c r="H13"/>
      <c r="I13"/>
      <c r="J13"/>
      <c r="K13"/>
    </row>
    <row r="14" spans="1:11" ht="18" customHeight="1" x14ac:dyDescent="0.2">
      <c r="A14" s="1"/>
      <c r="B14" s="1"/>
      <c r="D14" s="22">
        <v>42795</v>
      </c>
      <c r="E14" s="23" t="s">
        <v>19</v>
      </c>
      <c r="F14" s="26"/>
      <c r="G14" s="27">
        <v>40</v>
      </c>
      <c r="H14"/>
      <c r="I14"/>
      <c r="J14"/>
      <c r="K14"/>
    </row>
    <row r="15" spans="1:11" ht="18" customHeight="1" x14ac:dyDescent="0.2">
      <c r="A15" s="1"/>
      <c r="B15" s="1"/>
      <c r="D15" s="22">
        <v>42796</v>
      </c>
      <c r="E15" s="23" t="s">
        <v>20</v>
      </c>
      <c r="F15" s="26"/>
      <c r="G15" s="27">
        <v>20</v>
      </c>
      <c r="H15"/>
      <c r="I15"/>
      <c r="J15"/>
      <c r="K15"/>
    </row>
    <row r="16" spans="1:11" ht="18" customHeight="1" x14ac:dyDescent="0.2">
      <c r="A16" s="1"/>
      <c r="B16" s="1"/>
      <c r="D16" s="22">
        <v>42796</v>
      </c>
      <c r="E16" s="23" t="s">
        <v>16</v>
      </c>
      <c r="F16" s="26"/>
      <c r="G16" s="27">
        <v>20</v>
      </c>
      <c r="H16"/>
      <c r="I16"/>
      <c r="J16"/>
      <c r="K16"/>
    </row>
    <row r="17" spans="1:11" ht="18" customHeight="1" x14ac:dyDescent="0.2">
      <c r="A17" s="1"/>
      <c r="B17" s="1"/>
      <c r="D17" s="22">
        <v>42796</v>
      </c>
      <c r="E17" s="23" t="s">
        <v>20</v>
      </c>
      <c r="F17" s="26"/>
      <c r="G17" s="27">
        <v>45</v>
      </c>
      <c r="H17"/>
      <c r="I17"/>
      <c r="J17"/>
      <c r="K17"/>
    </row>
    <row r="18" spans="1:11" ht="18" customHeight="1" x14ac:dyDescent="0.2">
      <c r="A18" s="1"/>
      <c r="B18" s="1"/>
      <c r="D18" s="22">
        <v>42796</v>
      </c>
      <c r="E18" s="23" t="s">
        <v>19</v>
      </c>
      <c r="F18" s="26"/>
      <c r="G18" s="27">
        <v>5</v>
      </c>
      <c r="H18"/>
      <c r="I18"/>
      <c r="J18"/>
      <c r="K18"/>
    </row>
    <row r="19" spans="1:11" ht="18" customHeight="1" x14ac:dyDescent="0.2">
      <c r="A19" s="1"/>
      <c r="B19" s="1"/>
      <c r="D19" s="22">
        <v>42796</v>
      </c>
      <c r="E19" s="23" t="s">
        <v>18</v>
      </c>
      <c r="F19" s="26">
        <v>5</v>
      </c>
      <c r="G19" s="27"/>
      <c r="H19"/>
      <c r="I19"/>
      <c r="J19"/>
      <c r="K19"/>
    </row>
    <row r="20" spans="1:11" ht="18" customHeight="1" x14ac:dyDescent="0.2">
      <c r="A20" s="1"/>
      <c r="B20" s="1"/>
      <c r="D20" s="22"/>
      <c r="E20" s="23"/>
      <c r="F20" s="26"/>
      <c r="G20" s="27"/>
      <c r="H20"/>
      <c r="I20"/>
      <c r="J20"/>
      <c r="K20"/>
    </row>
    <row r="21" spans="1:11" ht="18" customHeight="1" x14ac:dyDescent="0.2">
      <c r="A21" s="1"/>
      <c r="B21" s="1"/>
      <c r="D21" s="22"/>
      <c r="E21" s="23"/>
      <c r="F21" s="26"/>
      <c r="G21" s="27"/>
      <c r="H21"/>
      <c r="I21"/>
      <c r="J21"/>
      <c r="K21"/>
    </row>
    <row r="22" spans="1:11" ht="18" customHeight="1" x14ac:dyDescent="0.2">
      <c r="A22" s="1"/>
      <c r="B22" s="1"/>
      <c r="D22" s="22"/>
      <c r="E22" s="23"/>
      <c r="F22" s="26"/>
      <c r="G22" s="27"/>
      <c r="H22"/>
      <c r="I22"/>
      <c r="J22"/>
      <c r="K22"/>
    </row>
    <row r="23" spans="1:11" ht="18" customHeight="1" x14ac:dyDescent="0.2">
      <c r="A23" s="1"/>
      <c r="B23" s="1"/>
      <c r="D23" s="22"/>
      <c r="E23" s="23"/>
      <c r="F23" s="26"/>
      <c r="G23" s="27"/>
      <c r="H23"/>
      <c r="I23"/>
      <c r="J23"/>
      <c r="K23"/>
    </row>
    <row r="24" spans="1:11" ht="18" customHeight="1" x14ac:dyDescent="0.2">
      <c r="A24" s="1"/>
      <c r="B24" s="1"/>
      <c r="D24" s="22"/>
      <c r="E24" s="23"/>
      <c r="F24" s="26"/>
      <c r="G24" s="27"/>
      <c r="H24"/>
      <c r="I24"/>
      <c r="J24"/>
      <c r="K24"/>
    </row>
    <row r="25" spans="1:11" ht="18" customHeight="1" x14ac:dyDescent="0.2">
      <c r="A25" s="1"/>
      <c r="B25" s="1"/>
      <c r="D25" s="22"/>
      <c r="E25" s="23"/>
      <c r="F25" s="26"/>
      <c r="G25" s="27"/>
      <c r="H25"/>
      <c r="I25"/>
      <c r="J25"/>
      <c r="K25"/>
    </row>
    <row r="26" spans="1:11" ht="18" customHeight="1" x14ac:dyDescent="0.2">
      <c r="A26" s="1"/>
      <c r="B26" s="1"/>
      <c r="D26" s="22"/>
      <c r="E26" s="23"/>
      <c r="F26" s="26"/>
      <c r="G26" s="27"/>
      <c r="H26"/>
      <c r="I26"/>
      <c r="J26"/>
      <c r="K26"/>
    </row>
    <row r="27" spans="1:11" ht="18" customHeight="1" x14ac:dyDescent="0.2">
      <c r="A27" s="1"/>
      <c r="B27" s="1"/>
      <c r="D27" s="22"/>
      <c r="E27" s="23"/>
      <c r="F27" s="26"/>
      <c r="G27" s="27"/>
      <c r="H27"/>
      <c r="I27"/>
      <c r="J27"/>
      <c r="K27"/>
    </row>
    <row r="28" spans="1:11" ht="18" customHeight="1" x14ac:dyDescent="0.2">
      <c r="A28" s="1"/>
      <c r="B28" s="1"/>
      <c r="D28" s="22"/>
      <c r="E28" s="23"/>
      <c r="F28" s="26"/>
      <c r="G28" s="27"/>
      <c r="H28"/>
      <c r="I28"/>
      <c r="J28"/>
      <c r="K28"/>
    </row>
    <row r="29" spans="1:11" ht="18" customHeight="1" x14ac:dyDescent="0.2">
      <c r="A29" s="1"/>
      <c r="B29" s="1"/>
      <c r="D29" s="22"/>
      <c r="E29" s="23"/>
      <c r="F29" s="26"/>
      <c r="G29" s="27"/>
      <c r="H29"/>
      <c r="I29"/>
      <c r="J29"/>
      <c r="K29"/>
    </row>
    <row r="30" spans="1:11" ht="18" customHeight="1" x14ac:dyDescent="0.2">
      <c r="A30" s="1"/>
      <c r="B30" s="1"/>
      <c r="D30" s="22"/>
      <c r="E30" s="23"/>
      <c r="F30" s="26"/>
      <c r="G30" s="27"/>
      <c r="H30"/>
      <c r="I30"/>
      <c r="J30"/>
      <c r="K30"/>
    </row>
    <row r="31" spans="1:11" ht="18" customHeight="1" x14ac:dyDescent="0.2">
      <c r="A31" s="1"/>
      <c r="B31" s="1"/>
      <c r="D31" s="22"/>
      <c r="E31" s="23"/>
      <c r="F31" s="26"/>
      <c r="G31" s="27"/>
      <c r="H31"/>
      <c r="I31"/>
      <c r="J31"/>
      <c r="K31"/>
    </row>
    <row r="32" spans="1:11" ht="18" customHeight="1" x14ac:dyDescent="0.2">
      <c r="A32" s="1"/>
      <c r="B32" s="1"/>
      <c r="D32" s="22"/>
      <c r="E32" s="23"/>
      <c r="F32" s="26"/>
      <c r="G32" s="27"/>
      <c r="H32"/>
      <c r="I32"/>
      <c r="J32"/>
      <c r="K32"/>
    </row>
    <row r="33" spans="1:17" ht="18" customHeight="1" x14ac:dyDescent="0.2">
      <c r="A33" s="1"/>
      <c r="B33" s="1"/>
      <c r="D33" s="22"/>
      <c r="E33" s="23"/>
      <c r="F33" s="26"/>
      <c r="G33" s="27"/>
      <c r="H33"/>
      <c r="I33"/>
      <c r="J33"/>
      <c r="K33"/>
    </row>
    <row r="34" spans="1:17" ht="18" customHeight="1" x14ac:dyDescent="0.2">
      <c r="A34" s="1"/>
      <c r="B34" s="1"/>
      <c r="D34" s="22"/>
      <c r="E34" s="23"/>
      <c r="F34" s="26"/>
      <c r="G34" s="27"/>
      <c r="H34"/>
      <c r="I34"/>
      <c r="J34"/>
      <c r="K34"/>
    </row>
    <row r="35" spans="1:17" ht="18" customHeight="1" x14ac:dyDescent="0.2">
      <c r="A35" s="1"/>
      <c r="B35" s="1"/>
      <c r="D35" s="22"/>
      <c r="E35" s="23"/>
      <c r="F35" s="26"/>
      <c r="G35" s="27"/>
      <c r="H35"/>
      <c r="I35"/>
      <c r="J35"/>
      <c r="K35"/>
      <c r="O35"/>
      <c r="P35"/>
      <c r="Q35"/>
    </row>
    <row r="36" spans="1:17" ht="16.5" customHeight="1" x14ac:dyDescent="0.2">
      <c r="A36" s="1"/>
      <c r="B36" s="1"/>
      <c r="D36" s="22"/>
      <c r="E36" s="23"/>
      <c r="F36" s="26"/>
      <c r="G36" s="27"/>
      <c r="H36"/>
      <c r="I36"/>
      <c r="J36"/>
      <c r="K36"/>
      <c r="O36"/>
      <c r="P36"/>
      <c r="Q36"/>
    </row>
    <row r="37" spans="1:17" ht="16.5" customHeight="1" x14ac:dyDescent="0.2">
      <c r="A37" s="1"/>
      <c r="B37" s="1"/>
      <c r="D37" s="22"/>
      <c r="E37" s="23"/>
      <c r="F37" s="26"/>
      <c r="G37" s="27"/>
      <c r="H37"/>
      <c r="I37"/>
      <c r="J37"/>
      <c r="K37"/>
      <c r="O37"/>
      <c r="P37"/>
      <c r="Q37"/>
    </row>
    <row r="38" spans="1:17" ht="16.5" customHeight="1" x14ac:dyDescent="0.2">
      <c r="A38" s="1"/>
      <c r="B38" s="1"/>
      <c r="D38" s="22"/>
      <c r="E38" s="23"/>
      <c r="F38" s="26"/>
      <c r="G38" s="27"/>
      <c r="H38"/>
      <c r="I38"/>
      <c r="J38"/>
      <c r="K38"/>
      <c r="O38"/>
      <c r="P38"/>
      <c r="Q38"/>
    </row>
    <row r="39" spans="1:17" ht="16.5" customHeight="1" x14ac:dyDescent="0.2">
      <c r="A39" s="1"/>
      <c r="B39" s="1"/>
      <c r="D39" s="22"/>
      <c r="E39" s="23"/>
      <c r="F39" s="26"/>
      <c r="G39" s="27"/>
      <c r="H39"/>
      <c r="I39"/>
      <c r="J39"/>
      <c r="K39"/>
      <c r="O39"/>
      <c r="P39"/>
      <c r="Q39"/>
    </row>
    <row r="40" spans="1:17" ht="16.5" customHeight="1" x14ac:dyDescent="0.2">
      <c r="A40" s="1"/>
      <c r="B40" s="1"/>
      <c r="D40" s="22"/>
      <c r="E40" s="23"/>
      <c r="F40" s="26"/>
      <c r="G40" s="27"/>
      <c r="H40"/>
      <c r="I40"/>
      <c r="J40"/>
      <c r="K40"/>
      <c r="O40"/>
      <c r="P40"/>
      <c r="Q40"/>
    </row>
    <row r="41" spans="1:17" ht="16.5" customHeight="1" x14ac:dyDescent="0.2">
      <c r="A41" s="1"/>
      <c r="B41" s="1"/>
      <c r="D41" s="22"/>
      <c r="E41" s="23"/>
      <c r="F41" s="26"/>
      <c r="G41" s="27"/>
      <c r="H41"/>
      <c r="I41"/>
      <c r="J41"/>
      <c r="K41"/>
      <c r="O41"/>
      <c r="P41"/>
      <c r="Q41"/>
    </row>
    <row r="42" spans="1:17" ht="16.5" customHeight="1" x14ac:dyDescent="0.2">
      <c r="A42" s="1"/>
      <c r="B42" s="1"/>
      <c r="D42" s="22"/>
      <c r="E42" s="23"/>
      <c r="F42" s="26"/>
      <c r="G42" s="27"/>
      <c r="H42"/>
      <c r="I42"/>
      <c r="J42"/>
      <c r="K42"/>
      <c r="O42"/>
      <c r="P42"/>
      <c r="Q42"/>
    </row>
    <row r="43" spans="1:17" ht="16.5" customHeight="1" x14ac:dyDescent="0.2">
      <c r="A43" s="1"/>
      <c r="B43" s="1"/>
      <c r="D43" s="22"/>
      <c r="E43" s="23"/>
      <c r="F43" s="26"/>
      <c r="G43" s="27"/>
      <c r="H43"/>
      <c r="I43"/>
      <c r="J43"/>
      <c r="O43"/>
      <c r="P43"/>
      <c r="Q43"/>
    </row>
    <row r="44" spans="1:17" ht="16.5" customHeight="1" x14ac:dyDescent="0.2">
      <c r="A44" s="1"/>
      <c r="B44" s="1"/>
      <c r="D44" s="22"/>
      <c r="E44" s="23"/>
      <c r="F44" s="26"/>
      <c r="G44" s="27"/>
      <c r="H44"/>
      <c r="I44"/>
      <c r="J44"/>
      <c r="O44"/>
      <c r="P44"/>
      <c r="Q44"/>
    </row>
    <row r="45" spans="1:17" ht="16.5" customHeight="1" x14ac:dyDescent="0.2">
      <c r="A45" s="1"/>
      <c r="B45" s="1"/>
      <c r="D45" s="22"/>
      <c r="E45" s="23"/>
      <c r="F45" s="26"/>
      <c r="G45" s="27"/>
      <c r="H45"/>
      <c r="I45"/>
      <c r="J45"/>
      <c r="O45"/>
      <c r="P45"/>
      <c r="Q45"/>
    </row>
    <row r="46" spans="1:17" ht="16.5" customHeight="1" x14ac:dyDescent="0.2">
      <c r="A46" s="1"/>
      <c r="B46" s="1"/>
      <c r="D46" s="22"/>
      <c r="E46" s="23"/>
      <c r="F46" s="26"/>
      <c r="G46" s="27"/>
      <c r="H46"/>
      <c r="I46"/>
      <c r="J46"/>
      <c r="O46"/>
      <c r="P46"/>
      <c r="Q46"/>
    </row>
    <row r="47" spans="1:17" ht="16.5" customHeight="1" x14ac:dyDescent="0.2">
      <c r="A47" s="1"/>
      <c r="B47" s="1"/>
      <c r="D47" s="22"/>
      <c r="E47" s="23"/>
      <c r="F47" s="26"/>
      <c r="G47" s="2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D48" s="22"/>
      <c r="E48" s="23"/>
      <c r="F48" s="26"/>
      <c r="G48" s="27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D49" s="22"/>
      <c r="E49" s="23"/>
      <c r="F49" s="26"/>
      <c r="G49" s="27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D50" s="22"/>
      <c r="E50" s="23"/>
      <c r="F50" s="26"/>
      <c r="G50" s="27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D51" s="22"/>
      <c r="E51" s="23"/>
      <c r="F51" s="26"/>
      <c r="G51" s="27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D52" s="22"/>
      <c r="E52" s="23"/>
      <c r="F52" s="26"/>
      <c r="G52" s="27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D53" s="22"/>
      <c r="E53" s="23"/>
      <c r="F53" s="26"/>
      <c r="G53" s="27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D54" s="22"/>
      <c r="E54" s="23"/>
      <c r="F54" s="26"/>
      <c r="G54" s="27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D55" s="22"/>
      <c r="E55" s="23"/>
      <c r="F55" s="26"/>
      <c r="G55" s="27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D56" s="22"/>
      <c r="E56" s="23"/>
      <c r="F56" s="26"/>
      <c r="G56" s="27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D57" s="22"/>
      <c r="E57" s="23"/>
      <c r="F57" s="26"/>
      <c r="G57" s="2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D58" s="22"/>
      <c r="E58" s="23"/>
      <c r="F58" s="26"/>
      <c r="G58" s="27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D59" s="22"/>
      <c r="E59" s="23"/>
      <c r="F59" s="26"/>
      <c r="G59" s="27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D60" s="22"/>
      <c r="E60" s="23"/>
      <c r="F60" s="26"/>
      <c r="G60" s="27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D61" s="22"/>
      <c r="E61" s="23"/>
      <c r="F61" s="26"/>
      <c r="G61" s="27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D62" s="22"/>
      <c r="E62" s="23"/>
      <c r="F62" s="26"/>
      <c r="G62" s="27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E63" s="24"/>
      <c r="F63" s="25"/>
      <c r="G63" s="25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E64" s="24"/>
      <c r="F64"/>
      <c r="G64"/>
      <c r="H64"/>
      <c r="I64"/>
      <c r="J64"/>
      <c r="K64"/>
      <c r="L64"/>
      <c r="M64"/>
      <c r="N64"/>
      <c r="O64"/>
      <c r="P64"/>
      <c r="Q64"/>
    </row>
    <row r="65" spans="1:5" ht="16.5" customHeight="1" x14ac:dyDescent="0.2">
      <c r="A65" s="1"/>
      <c r="B65" s="1"/>
      <c r="E65" s="24"/>
    </row>
    <row r="66" spans="1:5" ht="16.5" customHeight="1" x14ac:dyDescent="0.2">
      <c r="A66" s="1"/>
      <c r="B66" s="1"/>
      <c r="E66" s="24"/>
    </row>
    <row r="67" spans="1:5" ht="16.5" customHeight="1" x14ac:dyDescent="0.2">
      <c r="A67" s="1"/>
      <c r="B67" s="1"/>
    </row>
    <row r="68" spans="1:5" ht="16.5" customHeight="1" x14ac:dyDescent="0.2">
      <c r="A68" s="1"/>
      <c r="B68" s="1"/>
    </row>
    <row r="69" spans="1:5" ht="16.5" customHeight="1" x14ac:dyDescent="0.2">
      <c r="A69" s="1"/>
      <c r="B69" s="1"/>
    </row>
    <row r="70" spans="1:5" ht="16.5" customHeight="1" x14ac:dyDescent="0.2">
      <c r="A70" s="1"/>
      <c r="B70" s="1"/>
    </row>
    <row r="71" spans="1:5" ht="16.5" customHeight="1" x14ac:dyDescent="0.2">
      <c r="A71" s="1"/>
      <c r="B71" s="1"/>
    </row>
    <row r="72" spans="1:5" ht="16.5" customHeight="1" x14ac:dyDescent="0.2">
      <c r="A72" s="1"/>
      <c r="B72" s="1"/>
    </row>
    <row r="73" spans="1:5" ht="16.5" customHeight="1" x14ac:dyDescent="0.2">
      <c r="A73" s="1"/>
      <c r="B73" s="1"/>
    </row>
    <row r="74" spans="1:5" ht="16.5" customHeight="1" x14ac:dyDescent="0.2">
      <c r="A74" s="1"/>
      <c r="B74" s="1"/>
    </row>
    <row r="75" spans="1:5" ht="16.5" customHeight="1" x14ac:dyDescent="0.2">
      <c r="A75" s="1"/>
      <c r="B75" s="1"/>
    </row>
    <row r="76" spans="1:5" ht="16.5" customHeight="1" x14ac:dyDescent="0.2">
      <c r="A76" s="1"/>
      <c r="B76" s="1"/>
    </row>
    <row r="77" spans="1:5" ht="16.5" customHeight="1" x14ac:dyDescent="0.2">
      <c r="A77" s="1"/>
      <c r="B77" s="1"/>
    </row>
    <row r="78" spans="1:5" ht="16.5" customHeight="1" x14ac:dyDescent="0.2">
      <c r="A78" s="1"/>
      <c r="B78" s="1"/>
    </row>
    <row r="79" spans="1:5" ht="16.5" customHeight="1" x14ac:dyDescent="0.2">
      <c r="A79" s="1"/>
      <c r="B79" s="1"/>
    </row>
    <row r="80" spans="1:5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9" x14ac:dyDescent="0.2">
      <c r="A97" s="1"/>
      <c r="B97" s="1"/>
    </row>
    <row r="98" spans="1:9" x14ac:dyDescent="0.2">
      <c r="A98" s="1"/>
      <c r="B98" s="1"/>
    </row>
    <row r="99" spans="1:9" x14ac:dyDescent="0.2">
      <c r="A99" s="1"/>
      <c r="B99" s="1"/>
    </row>
    <row r="100" spans="1:9" x14ac:dyDescent="0.2">
      <c r="A100" s="1"/>
      <c r="B100" s="1"/>
    </row>
    <row r="101" spans="1:9" x14ac:dyDescent="0.2">
      <c r="A101" s="1"/>
      <c r="B101" s="1"/>
    </row>
    <row r="102" spans="1:9" x14ac:dyDescent="0.2">
      <c r="A102" s="1"/>
      <c r="B102" s="1"/>
      <c r="I102" s="63"/>
    </row>
    <row r="103" spans="1:9" x14ac:dyDescent="0.2">
      <c r="A103" s="1"/>
      <c r="B103" s="1"/>
    </row>
    <row r="104" spans="1:9" x14ac:dyDescent="0.2">
      <c r="A104" s="1"/>
      <c r="B104" s="1"/>
    </row>
    <row r="105" spans="1:9" x14ac:dyDescent="0.2">
      <c r="A105" s="1"/>
      <c r="B105" s="1"/>
    </row>
    <row r="106" spans="1:9" x14ac:dyDescent="0.2">
      <c r="A106" s="1"/>
      <c r="B106" s="1"/>
    </row>
    <row r="107" spans="1:9" x14ac:dyDescent="0.2">
      <c r="A107" s="1"/>
      <c r="B107" s="1"/>
    </row>
    <row r="108" spans="1:9" x14ac:dyDescent="0.2">
      <c r="A108" s="1"/>
      <c r="B108" s="1"/>
    </row>
    <row r="109" spans="1:9" x14ac:dyDescent="0.2">
      <c r="A109" s="1"/>
      <c r="B109" s="1"/>
    </row>
    <row r="110" spans="1:9" x14ac:dyDescent="0.2">
      <c r="A110" s="1"/>
      <c r="B110" s="1"/>
    </row>
    <row r="111" spans="1:9" x14ac:dyDescent="0.2">
      <c r="A111" s="1"/>
      <c r="B111" s="1"/>
    </row>
    <row r="112" spans="1:9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ECFA664-8B01-4053-8B07-4F34E9C7B8BE}">
          <x14:formula1>
            <xm:f>'3'!$E$7:$E$199</xm:f>
          </x14:formula1>
          <xm:sqref>E7:E62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A5CA-7124-4A3D-95B2-DA81CBFBF63B}">
  <dimension ref="A1:R254"/>
  <sheetViews>
    <sheetView showGridLines="0" showRowColHeaders="0" zoomScale="90" zoomScaleNormal="90" workbookViewId="0">
      <selection sqref="A1:B6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10.5546875" style="19" customWidth="1"/>
    <col min="5" max="5" width="40.109375" customWidth="1"/>
    <col min="6" max="6" width="13.109375" customWidth="1"/>
    <col min="7" max="7" width="12.109375" style="17" customWidth="1"/>
    <col min="8" max="8" width="16" style="17" customWidth="1"/>
    <col min="9" max="9" width="15.77734375" style="17" customWidth="1"/>
    <col min="10" max="10" width="13.77734375" style="55" customWidth="1"/>
    <col min="11" max="11" width="12.6640625" style="17" customWidth="1"/>
    <col min="12" max="16" width="10.6640625" style="17" customWidth="1"/>
    <col min="17" max="18" width="9.6640625" style="17" customWidth="1"/>
    <col min="19" max="19" width="11" customWidth="1"/>
  </cols>
  <sheetData>
    <row r="1" spans="1:12" ht="25.5" customHeight="1" x14ac:dyDescent="0.2">
      <c r="A1" s="31" t="s">
        <v>0</v>
      </c>
      <c r="B1" s="31"/>
      <c r="C1" s="18"/>
      <c r="D1" s="18"/>
    </row>
    <row r="2" spans="1:12" ht="9" customHeight="1" x14ac:dyDescent="0.2">
      <c r="A2" s="31"/>
      <c r="B2" s="31"/>
      <c r="C2" s="18"/>
      <c r="D2" s="18"/>
    </row>
    <row r="3" spans="1:12" ht="19.5" customHeight="1" x14ac:dyDescent="0.2">
      <c r="A3" s="31"/>
      <c r="B3" s="31"/>
      <c r="C3" s="18"/>
      <c r="D3" s="18"/>
    </row>
    <row r="4" spans="1:12" ht="19.5" customHeight="1" x14ac:dyDescent="0.2">
      <c r="A4" s="31"/>
      <c r="B4" s="31"/>
      <c r="C4" s="18"/>
      <c r="D4" s="18"/>
    </row>
    <row r="5" spans="1:12" ht="19.5" customHeight="1" x14ac:dyDescent="0.2">
      <c r="A5" s="31"/>
      <c r="B5" s="31"/>
      <c r="C5" s="18"/>
      <c r="D5" s="28"/>
      <c r="E5" s="60" t="s">
        <v>23</v>
      </c>
      <c r="F5" s="30">
        <f>SUM(F8:F23)</f>
        <v>280</v>
      </c>
      <c r="G5" s="30">
        <f>SUM(G8:G23)</f>
        <v>180</v>
      </c>
      <c r="H5" s="30">
        <f>SUM(H8:H23)</f>
        <v>100</v>
      </c>
      <c r="I5" s="58">
        <f>SUM(I8:I99)</f>
        <v>1425</v>
      </c>
      <c r="J5" s="52">
        <f>SUM(J8:J99)</f>
        <v>538.5</v>
      </c>
      <c r="K5" s="58">
        <f>SUM(K8:K99)</f>
        <v>886.5</v>
      </c>
    </row>
    <row r="6" spans="1:12" ht="30.75" customHeight="1" x14ac:dyDescent="0.2">
      <c r="A6" s="31"/>
      <c r="B6" s="31"/>
      <c r="C6" s="18"/>
      <c r="D6" s="29" t="s">
        <v>35</v>
      </c>
      <c r="E6" s="29" t="s">
        <v>21</v>
      </c>
      <c r="F6" s="30" t="s">
        <v>14</v>
      </c>
      <c r="G6" s="30" t="s">
        <v>15</v>
      </c>
      <c r="H6" s="30" t="s">
        <v>22</v>
      </c>
      <c r="I6" s="30" t="s">
        <v>33</v>
      </c>
      <c r="J6" s="52" t="s">
        <v>34</v>
      </c>
      <c r="K6" s="30" t="s">
        <v>36</v>
      </c>
      <c r="L6"/>
    </row>
    <row r="7" spans="1:12" ht="6" customHeight="1" x14ac:dyDescent="0.2">
      <c r="A7" s="1"/>
      <c r="B7" s="1"/>
      <c r="G7"/>
      <c r="H7"/>
      <c r="I7"/>
      <c r="J7" s="51"/>
      <c r="K7"/>
      <c r="L7"/>
    </row>
    <row r="8" spans="1:12" ht="18" customHeight="1" x14ac:dyDescent="0.2">
      <c r="A8" s="1"/>
      <c r="B8" s="1"/>
      <c r="D8" s="50" t="s">
        <v>27</v>
      </c>
      <c r="E8" s="50" t="str">
        <f>IFERROR(VLOOKUP(D8,'3'!D:E,2,0),"")</f>
        <v>Azeite de Oliva - Extra Virgem LAT 500ml</v>
      </c>
      <c r="F8" s="50">
        <f>IF(E8&lt;&gt;"",SUMIF('1'!E:E,E8,'1'!F:F),"")</f>
        <v>50</v>
      </c>
      <c r="G8" s="50">
        <f>IF(E8&lt;&gt;"",SUMIF('1'!E:E,E8,'1'!G:G),"")</f>
        <v>20</v>
      </c>
      <c r="H8" s="50">
        <f>IFERROR(F8-G8,"")</f>
        <v>30</v>
      </c>
      <c r="I8" s="59">
        <f>IFERROR(VLOOKUP(E8,'3'!E:G,3,0)*G8,"")</f>
        <v>140</v>
      </c>
      <c r="J8" s="59">
        <f>IFERROR(VLOOKUP(E8,'3'!E:G,2,0)*H8,"")</f>
        <v>105</v>
      </c>
      <c r="K8" s="59">
        <f>IF(I8&lt;&gt;"",I8-J8,"")</f>
        <v>35</v>
      </c>
      <c r="L8"/>
    </row>
    <row r="9" spans="1:12" ht="18" customHeight="1" x14ac:dyDescent="0.2">
      <c r="A9" s="1"/>
      <c r="B9" s="1"/>
      <c r="D9" s="50" t="s">
        <v>28</v>
      </c>
      <c r="E9" s="50" t="str">
        <f>IFERROR(VLOOKUP(D9,'3'!D:E,2,0),"")</f>
        <v>Castanha do Pará - Granel (Gr)</v>
      </c>
      <c r="F9" s="50">
        <f>IF(E9&lt;&gt;"",SUMIF('1'!E:E,E9,'1'!F:F),"")</f>
        <v>120</v>
      </c>
      <c r="G9" s="50">
        <f>IF(E9&lt;&gt;"",SUMIF('1'!E:E,E9,'1'!G:G),"")</f>
        <v>50</v>
      </c>
      <c r="H9" s="50">
        <f t="shared" ref="H9:H72" si="0">IFERROR(F9-G9,"")</f>
        <v>70</v>
      </c>
      <c r="I9" s="59">
        <f>IFERROR(VLOOKUP(E9,'3'!E:G,3,0)*G9,"")</f>
        <v>450</v>
      </c>
      <c r="J9" s="59">
        <f>IFERROR(VLOOKUP(E9,'3'!E:G,2,0)*H9,"")</f>
        <v>476</v>
      </c>
      <c r="K9" s="59">
        <f t="shared" ref="K9:K72" si="1">IF(I9&lt;&gt;"",I9-J9,"")</f>
        <v>-26</v>
      </c>
      <c r="L9"/>
    </row>
    <row r="10" spans="1:12" ht="18" customHeight="1" x14ac:dyDescent="0.2">
      <c r="A10" s="1"/>
      <c r="B10" s="1"/>
      <c r="D10" s="50" t="s">
        <v>29</v>
      </c>
      <c r="E10" s="50" t="str">
        <f>IFERROR(VLOOKUP(D10,'3'!D:E,2,0),"")</f>
        <v>Panetone sem Gluten - CXA 1 Und</v>
      </c>
      <c r="F10" s="50">
        <f>IF(E10&lt;&gt;"",SUMIF('1'!E:E,E10,'1'!F:F),"")</f>
        <v>5</v>
      </c>
      <c r="G10" s="50">
        <f>IF(E10&lt;&gt;"",SUMIF('1'!E:E,E10,'1'!G:G),"")</f>
        <v>0</v>
      </c>
      <c r="H10" s="50">
        <f t="shared" si="0"/>
        <v>5</v>
      </c>
      <c r="I10" s="59">
        <f>IFERROR(VLOOKUP(E10,'3'!E:G,3,0)*G10,"")</f>
        <v>0</v>
      </c>
      <c r="J10" s="59">
        <f>IFERROR(VLOOKUP(E10,'3'!E:G,2,0)*H10,"")</f>
        <v>12.5</v>
      </c>
      <c r="K10" s="59">
        <f t="shared" si="1"/>
        <v>-12.5</v>
      </c>
      <c r="L10"/>
    </row>
    <row r="11" spans="1:12" ht="18" customHeight="1" x14ac:dyDescent="0.2">
      <c r="A11" s="1"/>
      <c r="B11" s="1"/>
      <c r="D11" s="50" t="s">
        <v>30</v>
      </c>
      <c r="E11" s="50" t="str">
        <f>IFERROR(VLOOKUP(D11,'3'!D:E,2,0),"")</f>
        <v>Pão Sirio Integral - Saco 500g</v>
      </c>
      <c r="F11" s="50">
        <f>IF(E11&lt;&gt;"",SUMIF('1'!E:E,E11,'1'!F:F),"")</f>
        <v>75</v>
      </c>
      <c r="G11" s="50">
        <f>IF(E11&lt;&gt;"",SUMIF('1'!E:E,E11,'1'!G:G),"")</f>
        <v>45</v>
      </c>
      <c r="H11" s="50">
        <f t="shared" si="0"/>
        <v>30</v>
      </c>
      <c r="I11" s="59">
        <f>IFERROR(VLOOKUP(E11,'3'!E:G,3,0)*G11,"")</f>
        <v>315</v>
      </c>
      <c r="J11" s="59">
        <f>IFERROR(VLOOKUP(E11,'3'!E:G,2,0)*H11,"")</f>
        <v>120</v>
      </c>
      <c r="K11" s="59">
        <f t="shared" si="1"/>
        <v>195</v>
      </c>
      <c r="L11"/>
    </row>
    <row r="12" spans="1:12" ht="18" customHeight="1" x14ac:dyDescent="0.2">
      <c r="A12" s="1"/>
      <c r="B12" s="1"/>
      <c r="D12" s="50" t="s">
        <v>31</v>
      </c>
      <c r="E12" s="50" t="str">
        <f>IFERROR(VLOOKUP(D12,'3'!D:E,2,0),"")</f>
        <v>Paçoca de Amendoim - CXA 30 Und</v>
      </c>
      <c r="F12" s="50">
        <f>IF(E12&lt;&gt;"",SUMIF('1'!E:E,E12,'1'!F:F),"")</f>
        <v>30</v>
      </c>
      <c r="G12" s="50">
        <f>IF(E12&lt;&gt;"",SUMIF('1'!E:E,E12,'1'!G:G),"")</f>
        <v>65</v>
      </c>
      <c r="H12" s="50">
        <f t="shared" si="0"/>
        <v>-35</v>
      </c>
      <c r="I12" s="59">
        <f>IFERROR(VLOOKUP(E12,'3'!E:G,3,0)*G12,"")</f>
        <v>520</v>
      </c>
      <c r="J12" s="59">
        <f>IFERROR(VLOOKUP(E12,'3'!E:G,2,0)*H12,"")</f>
        <v>-175</v>
      </c>
      <c r="K12" s="59">
        <f t="shared" si="1"/>
        <v>695</v>
      </c>
      <c r="L12"/>
    </row>
    <row r="13" spans="1:12" ht="18" customHeight="1" x14ac:dyDescent="0.2">
      <c r="A13" s="1"/>
      <c r="B13" s="1"/>
      <c r="D13" s="50"/>
      <c r="E13" s="50" t="str">
        <f>IFERROR(VLOOKUP(D13,'3'!D:E,2,0),"")</f>
        <v/>
      </c>
      <c r="F13" s="50" t="str">
        <f>IF(E13&lt;&gt;"",SUMIF('1'!E:E,E13,'1'!F:F),"")</f>
        <v/>
      </c>
      <c r="G13" s="50" t="str">
        <f>IF(E13&lt;&gt;"",SUMIF('1'!E:E,E13,'1'!G:G),"")</f>
        <v/>
      </c>
      <c r="H13" s="50" t="str">
        <f t="shared" si="0"/>
        <v/>
      </c>
      <c r="I13" s="59" t="str">
        <f>IFERROR(VLOOKUP(E13,'3'!E:G,3,0)*G13,"")</f>
        <v/>
      </c>
      <c r="J13" s="59" t="str">
        <f>IFERROR(VLOOKUP(E13,'3'!E:G,2,0)*H13,"")</f>
        <v/>
      </c>
      <c r="K13" s="59" t="str">
        <f t="shared" si="1"/>
        <v/>
      </c>
      <c r="L13"/>
    </row>
    <row r="14" spans="1:12" ht="18" customHeight="1" x14ac:dyDescent="0.2">
      <c r="A14" s="1"/>
      <c r="B14" s="1"/>
      <c r="D14" s="50"/>
      <c r="E14" s="50" t="str">
        <f>IFERROR(VLOOKUP(D14,'3'!D:E,2,0),"")</f>
        <v/>
      </c>
      <c r="F14" s="50" t="str">
        <f>IF(E14&lt;&gt;"",SUMIF('1'!E:E,E14,'1'!F:F),"")</f>
        <v/>
      </c>
      <c r="G14" s="50" t="str">
        <f>IF(E14&lt;&gt;"",SUMIF('1'!E:E,E14,'1'!G:G),"")</f>
        <v/>
      </c>
      <c r="H14" s="50" t="str">
        <f t="shared" si="0"/>
        <v/>
      </c>
      <c r="I14" s="59" t="str">
        <f>IFERROR(VLOOKUP(E14,'3'!E:G,3,0)*G14,"")</f>
        <v/>
      </c>
      <c r="J14" s="59" t="str">
        <f>IFERROR(VLOOKUP(E14,'3'!E:G,2,0)*H14,"")</f>
        <v/>
      </c>
      <c r="K14" s="59" t="str">
        <f t="shared" si="1"/>
        <v/>
      </c>
      <c r="L14"/>
    </row>
    <row r="15" spans="1:12" ht="18" customHeight="1" x14ac:dyDescent="0.2">
      <c r="A15" s="1"/>
      <c r="B15" s="1"/>
      <c r="D15" s="50"/>
      <c r="E15" s="50" t="str">
        <f>IFERROR(VLOOKUP(D15,'3'!D:E,2,0),"")</f>
        <v/>
      </c>
      <c r="F15" s="50" t="str">
        <f>IF(E15&lt;&gt;"",SUMIF('1'!E:E,E15,'1'!F:F),"")</f>
        <v/>
      </c>
      <c r="G15" s="50" t="str">
        <f>IF(E15&lt;&gt;"",SUMIF('1'!E:E,E15,'1'!G:G),"")</f>
        <v/>
      </c>
      <c r="H15" s="50" t="str">
        <f t="shared" si="0"/>
        <v/>
      </c>
      <c r="I15" s="59" t="str">
        <f>IFERROR(VLOOKUP(E15,'3'!E:G,3,0)*G15,"")</f>
        <v/>
      </c>
      <c r="J15" s="59" t="str">
        <f>IFERROR(VLOOKUP(E15,'3'!E:G,2,0)*H15,"")</f>
        <v/>
      </c>
      <c r="K15" s="59" t="str">
        <f t="shared" si="1"/>
        <v/>
      </c>
      <c r="L15"/>
    </row>
    <row r="16" spans="1:12" ht="18" customHeight="1" x14ac:dyDescent="0.2">
      <c r="A16" s="1"/>
      <c r="B16" s="1"/>
      <c r="D16" s="50"/>
      <c r="E16" s="50" t="str">
        <f>IFERROR(VLOOKUP(D16,'3'!D:E,2,0),"")</f>
        <v/>
      </c>
      <c r="F16" s="50" t="str">
        <f>IF(E16&lt;&gt;"",SUMIF('1'!E:E,E16,'1'!F:F),"")</f>
        <v/>
      </c>
      <c r="G16" s="50" t="str">
        <f>IF(E16&lt;&gt;"",SUMIF('1'!E:E,E16,'1'!G:G),"")</f>
        <v/>
      </c>
      <c r="H16" s="50" t="str">
        <f t="shared" si="0"/>
        <v/>
      </c>
      <c r="I16" s="59" t="str">
        <f>IFERROR(VLOOKUP(E16,'3'!E:G,3,0)*G16,"")</f>
        <v/>
      </c>
      <c r="J16" s="59" t="str">
        <f>IFERROR(VLOOKUP(E16,'3'!E:G,2,0)*H16,"")</f>
        <v/>
      </c>
      <c r="K16" s="59" t="str">
        <f t="shared" si="1"/>
        <v/>
      </c>
      <c r="L16"/>
    </row>
    <row r="17" spans="1:12" ht="18" customHeight="1" x14ac:dyDescent="0.2">
      <c r="A17" s="1"/>
      <c r="B17" s="1"/>
      <c r="D17" s="50"/>
      <c r="E17" s="50" t="str">
        <f>IFERROR(VLOOKUP(D17,'3'!D:E,2,0),"")</f>
        <v/>
      </c>
      <c r="F17" s="50" t="str">
        <f>IF(E17&lt;&gt;"",SUMIF('1'!E:E,E17,'1'!F:F),"")</f>
        <v/>
      </c>
      <c r="G17" s="50" t="str">
        <f>IF(E17&lt;&gt;"",SUMIF('1'!E:E,E17,'1'!G:G),"")</f>
        <v/>
      </c>
      <c r="H17" s="50" t="str">
        <f t="shared" si="0"/>
        <v/>
      </c>
      <c r="I17" s="59" t="str">
        <f>IFERROR(VLOOKUP(E17,'3'!E:G,3,0)*G17,"")</f>
        <v/>
      </c>
      <c r="J17" s="59" t="str">
        <f>IFERROR(VLOOKUP(E17,'3'!E:G,2,0)*H17,"")</f>
        <v/>
      </c>
      <c r="K17" s="59" t="str">
        <f t="shared" si="1"/>
        <v/>
      </c>
      <c r="L17"/>
    </row>
    <row r="18" spans="1:12" ht="18" customHeight="1" x14ac:dyDescent="0.2">
      <c r="A18" s="1"/>
      <c r="B18" s="1"/>
      <c r="D18" s="50"/>
      <c r="E18" s="50" t="str">
        <f>IFERROR(VLOOKUP(D18,'3'!D:E,2,0),"")</f>
        <v/>
      </c>
      <c r="F18" s="50" t="str">
        <f>IF(E18&lt;&gt;"",SUMIF('1'!E:E,E18,'1'!F:F),"")</f>
        <v/>
      </c>
      <c r="G18" s="50" t="str">
        <f>IF(E18&lt;&gt;"",SUMIF('1'!E:E,E18,'1'!G:G),"")</f>
        <v/>
      </c>
      <c r="H18" s="50" t="str">
        <f t="shared" si="0"/>
        <v/>
      </c>
      <c r="I18" s="59" t="str">
        <f>IFERROR(VLOOKUP(E18,'3'!E:G,3,0)*G18,"")</f>
        <v/>
      </c>
      <c r="J18" s="59" t="str">
        <f>IFERROR(VLOOKUP(E18,'3'!E:G,2,0)*H18,"")</f>
        <v/>
      </c>
      <c r="K18" s="59" t="str">
        <f t="shared" si="1"/>
        <v/>
      </c>
      <c r="L18"/>
    </row>
    <row r="19" spans="1:12" ht="18" customHeight="1" x14ac:dyDescent="0.2">
      <c r="A19" s="1"/>
      <c r="B19" s="1"/>
      <c r="D19" s="50"/>
      <c r="E19" s="50" t="str">
        <f>IFERROR(VLOOKUP(D19,'3'!D:E,2,0),"")</f>
        <v/>
      </c>
      <c r="F19" s="50" t="str">
        <f>IF(E19&lt;&gt;"",SUMIF('1'!E:E,E19,'1'!F:F),"")</f>
        <v/>
      </c>
      <c r="G19" s="50" t="str">
        <f>IF(E19&lt;&gt;"",SUMIF('1'!E:E,E19,'1'!G:G),"")</f>
        <v/>
      </c>
      <c r="H19" s="50" t="str">
        <f t="shared" si="0"/>
        <v/>
      </c>
      <c r="I19" s="59" t="str">
        <f>IFERROR(VLOOKUP(E19,'3'!E:G,3,0)*G19,"")</f>
        <v/>
      </c>
      <c r="J19" s="59" t="str">
        <f>IFERROR(VLOOKUP(E19,'3'!E:G,2,0)*H19,"")</f>
        <v/>
      </c>
      <c r="K19" s="59" t="str">
        <f t="shared" si="1"/>
        <v/>
      </c>
      <c r="L19"/>
    </row>
    <row r="20" spans="1:12" ht="18" customHeight="1" x14ac:dyDescent="0.2">
      <c r="A20" s="1"/>
      <c r="B20" s="1"/>
      <c r="D20" s="50"/>
      <c r="E20" s="50" t="str">
        <f>IFERROR(VLOOKUP(D20,'3'!D:E,2,0),"")</f>
        <v/>
      </c>
      <c r="F20" s="50" t="str">
        <f>IF(E20&lt;&gt;"",SUMIF('1'!E:E,E20,'1'!F:F),"")</f>
        <v/>
      </c>
      <c r="G20" s="50" t="str">
        <f>IF(E20&lt;&gt;"",SUMIF('1'!E:E,E20,'1'!G:G),"")</f>
        <v/>
      </c>
      <c r="H20" s="50" t="str">
        <f t="shared" si="0"/>
        <v/>
      </c>
      <c r="I20" s="59" t="str">
        <f>IFERROR(VLOOKUP(E20,'3'!E:G,3,0)*G20,"")</f>
        <v/>
      </c>
      <c r="J20" s="59" t="str">
        <f>IFERROR(VLOOKUP(E20,'3'!E:G,2,0)*H20,"")</f>
        <v/>
      </c>
      <c r="K20" s="59" t="str">
        <f t="shared" si="1"/>
        <v/>
      </c>
      <c r="L20"/>
    </row>
    <row r="21" spans="1:12" ht="18" customHeight="1" x14ac:dyDescent="0.2">
      <c r="A21" s="1"/>
      <c r="B21" s="1"/>
      <c r="D21" s="50"/>
      <c r="E21" s="50" t="str">
        <f>IFERROR(VLOOKUP(D21,'3'!D:E,2,0),"")</f>
        <v/>
      </c>
      <c r="F21" s="50" t="str">
        <f>IF(E21&lt;&gt;"",SUMIF('1'!E:E,E21,'1'!F:F),"")</f>
        <v/>
      </c>
      <c r="G21" s="50" t="str">
        <f>IF(E21&lt;&gt;"",SUMIF('1'!E:E,E21,'1'!G:G),"")</f>
        <v/>
      </c>
      <c r="H21" s="50" t="str">
        <f t="shared" si="0"/>
        <v/>
      </c>
      <c r="I21" s="59" t="str">
        <f>IFERROR(VLOOKUP(E21,'3'!E:G,3,0)*G21,"")</f>
        <v/>
      </c>
      <c r="J21" s="59" t="str">
        <f>IFERROR(VLOOKUP(E21,'3'!E:G,2,0)*H21,"")</f>
        <v/>
      </c>
      <c r="K21" s="59" t="str">
        <f t="shared" si="1"/>
        <v/>
      </c>
      <c r="L21"/>
    </row>
    <row r="22" spans="1:12" ht="18" customHeight="1" x14ac:dyDescent="0.2">
      <c r="A22" s="1"/>
      <c r="B22" s="1"/>
      <c r="D22" s="50"/>
      <c r="E22" s="50" t="str">
        <f>IFERROR(VLOOKUP(D22,'3'!D:E,2,0),"")</f>
        <v/>
      </c>
      <c r="F22" s="50" t="str">
        <f>IF(E22&lt;&gt;"",SUMIF('1'!E:E,E22,'1'!F:F),"")</f>
        <v/>
      </c>
      <c r="G22" s="50" t="str">
        <f>IF(E22&lt;&gt;"",SUMIF('1'!E:E,E22,'1'!G:G),"")</f>
        <v/>
      </c>
      <c r="H22" s="50" t="str">
        <f t="shared" si="0"/>
        <v/>
      </c>
      <c r="I22" s="59" t="str">
        <f>IFERROR(VLOOKUP(E22,'3'!E:G,3,0)*G22,"")</f>
        <v/>
      </c>
      <c r="J22" s="59" t="str">
        <f>IFERROR(VLOOKUP(E22,'3'!E:G,2,0)*H22,"")</f>
        <v/>
      </c>
      <c r="K22" s="59" t="str">
        <f t="shared" si="1"/>
        <v/>
      </c>
      <c r="L22"/>
    </row>
    <row r="23" spans="1:12" ht="18" customHeight="1" x14ac:dyDescent="0.2">
      <c r="A23" s="1"/>
      <c r="B23" s="1"/>
      <c r="D23" s="50"/>
      <c r="E23" s="50" t="str">
        <f>IFERROR(VLOOKUP(D23,'3'!D:E,2,0),"")</f>
        <v/>
      </c>
      <c r="F23" s="50" t="str">
        <f>IF(E23&lt;&gt;"",SUMIF('1'!E:E,E23,'1'!F:F),"")</f>
        <v/>
      </c>
      <c r="G23" s="50" t="str">
        <f>IF(E23&lt;&gt;"",SUMIF('1'!E:E,E23,'1'!G:G),"")</f>
        <v/>
      </c>
      <c r="H23" s="50" t="str">
        <f t="shared" si="0"/>
        <v/>
      </c>
      <c r="I23" s="59" t="str">
        <f>IFERROR(VLOOKUP(E23,'3'!E:G,3,0)*G23,"")</f>
        <v/>
      </c>
      <c r="J23" s="59" t="str">
        <f>IFERROR(VLOOKUP(E23,'3'!E:G,2,0)*H23,"")</f>
        <v/>
      </c>
      <c r="K23" s="59" t="str">
        <f t="shared" si="1"/>
        <v/>
      </c>
      <c r="L23"/>
    </row>
    <row r="24" spans="1:12" ht="24.75" customHeight="1" x14ac:dyDescent="0.2">
      <c r="A24" s="1"/>
      <c r="B24" s="1"/>
      <c r="D24" s="50"/>
      <c r="E24" s="50"/>
      <c r="F24" s="50"/>
      <c r="G24" s="50" t="str">
        <f>IF(E24&lt;&gt;"",SUMIF('1'!E:E,E24,'1'!G:G),"")</f>
        <v/>
      </c>
      <c r="H24" s="50" t="str">
        <f t="shared" si="0"/>
        <v/>
      </c>
      <c r="I24" s="59" t="str">
        <f>IFERROR(VLOOKUP(E24,'3'!E:G,3,0)*G24,"")</f>
        <v/>
      </c>
      <c r="J24" s="59" t="str">
        <f>IFERROR(VLOOKUP(E24,'3'!E:G,2,0)*H24,"")</f>
        <v/>
      </c>
      <c r="K24" s="59" t="str">
        <f t="shared" si="1"/>
        <v/>
      </c>
      <c r="L24"/>
    </row>
    <row r="25" spans="1:12" ht="18" customHeight="1" x14ac:dyDescent="0.2">
      <c r="A25" s="1"/>
      <c r="B25" s="1"/>
      <c r="D25" s="50"/>
      <c r="E25" s="50"/>
      <c r="F25" s="50"/>
      <c r="G25" s="50" t="str">
        <f>IF(E25&lt;&gt;"",SUMIF('1'!E:E,E25,'1'!G:G),"")</f>
        <v/>
      </c>
      <c r="H25" s="50" t="str">
        <f t="shared" si="0"/>
        <v/>
      </c>
      <c r="I25" s="59" t="str">
        <f>IFERROR(VLOOKUP(E25,'3'!E:G,3,0)*G25,"")</f>
        <v/>
      </c>
      <c r="J25" s="59" t="str">
        <f>IFERROR(VLOOKUP(E25,'3'!E:G,2,0)*H25,"")</f>
        <v/>
      </c>
      <c r="K25" s="59" t="str">
        <f t="shared" si="1"/>
        <v/>
      </c>
      <c r="L25"/>
    </row>
    <row r="26" spans="1:12" ht="18" customHeight="1" x14ac:dyDescent="0.2">
      <c r="A26" s="1"/>
      <c r="B26" s="1"/>
      <c r="D26" s="50"/>
      <c r="E26" s="50"/>
      <c r="F26" s="50"/>
      <c r="G26" s="50" t="str">
        <f>IF(E26&lt;&gt;"",SUMIF('1'!E:E,E26,'1'!G:G),"")</f>
        <v/>
      </c>
      <c r="H26" s="50" t="str">
        <f t="shared" si="0"/>
        <v/>
      </c>
      <c r="I26" s="59" t="str">
        <f>IFERROR(VLOOKUP(E26,'3'!E:G,3,0)*G26,"")</f>
        <v/>
      </c>
      <c r="J26" s="59" t="str">
        <f>IFERROR(VLOOKUP(E26,'3'!E:G,2,0)*H26,"")</f>
        <v/>
      </c>
      <c r="K26" s="59" t="str">
        <f t="shared" si="1"/>
        <v/>
      </c>
      <c r="L26"/>
    </row>
    <row r="27" spans="1:12" ht="18" customHeight="1" x14ac:dyDescent="0.2">
      <c r="A27" s="1"/>
      <c r="B27" s="1"/>
      <c r="D27" s="50"/>
      <c r="E27" s="50"/>
      <c r="F27" s="50"/>
      <c r="G27" s="50" t="str">
        <f>IF(E27&lt;&gt;"",SUMIF('1'!E:E,E27,'1'!G:G),"")</f>
        <v/>
      </c>
      <c r="H27" s="50" t="str">
        <f t="shared" si="0"/>
        <v/>
      </c>
      <c r="I27" s="59" t="str">
        <f>IFERROR(VLOOKUP(E27,'3'!E:G,3,0)*G27,"")</f>
        <v/>
      </c>
      <c r="J27" s="59" t="str">
        <f>IFERROR(VLOOKUP(E27,'3'!E:G,2,0)*H27,"")</f>
        <v/>
      </c>
      <c r="K27" s="59" t="str">
        <f t="shared" si="1"/>
        <v/>
      </c>
      <c r="L27"/>
    </row>
    <row r="28" spans="1:12" ht="18" customHeight="1" x14ac:dyDescent="0.2">
      <c r="A28" s="1"/>
      <c r="B28" s="1"/>
      <c r="D28" s="50"/>
      <c r="E28" s="50"/>
      <c r="F28" s="50"/>
      <c r="G28" s="50" t="str">
        <f>IF(E28&lt;&gt;"",SUMIF('1'!E:E,E28,'1'!G:G),"")</f>
        <v/>
      </c>
      <c r="H28" s="50" t="str">
        <f t="shared" si="0"/>
        <v/>
      </c>
      <c r="I28" s="59" t="str">
        <f>IFERROR(VLOOKUP(E28,'3'!E:G,3,0)*G28,"")</f>
        <v/>
      </c>
      <c r="J28" s="59" t="str">
        <f>IFERROR(VLOOKUP(E28,'3'!E:G,2,0)*H28,"")</f>
        <v/>
      </c>
      <c r="K28" s="59" t="str">
        <f t="shared" si="1"/>
        <v/>
      </c>
      <c r="L28"/>
    </row>
    <row r="29" spans="1:12" ht="18" customHeight="1" x14ac:dyDescent="0.2">
      <c r="A29" s="1"/>
      <c r="B29" s="1"/>
      <c r="D29" s="50"/>
      <c r="E29" s="50"/>
      <c r="F29" s="50"/>
      <c r="G29" s="50" t="str">
        <f>IF(E29&lt;&gt;"",SUMIF('1'!E:E,E29,'1'!G:G),"")</f>
        <v/>
      </c>
      <c r="H29" s="50" t="str">
        <f t="shared" si="0"/>
        <v/>
      </c>
      <c r="I29" s="59" t="str">
        <f>IFERROR(VLOOKUP(E29,'3'!E:G,3,0)*G29,"")</f>
        <v/>
      </c>
      <c r="J29" s="59" t="str">
        <f>IFERROR(VLOOKUP(E29,'3'!E:G,2,0)*H29,"")</f>
        <v/>
      </c>
      <c r="K29" s="59" t="str">
        <f t="shared" si="1"/>
        <v/>
      </c>
      <c r="L29"/>
    </row>
    <row r="30" spans="1:12" ht="18" customHeight="1" x14ac:dyDescent="0.2">
      <c r="A30" s="1"/>
      <c r="B30" s="1"/>
      <c r="D30" s="50"/>
      <c r="E30" s="50"/>
      <c r="F30" s="50"/>
      <c r="G30" s="50" t="str">
        <f>IF(E30&lt;&gt;"",SUMIF('1'!E:E,E30,'1'!G:G),"")</f>
        <v/>
      </c>
      <c r="H30" s="50" t="str">
        <f t="shared" si="0"/>
        <v/>
      </c>
      <c r="I30" s="59" t="str">
        <f>IFERROR(VLOOKUP(E30,'3'!E:G,3,0)*G30,"")</f>
        <v/>
      </c>
      <c r="J30" s="59" t="str">
        <f>IFERROR(VLOOKUP(E30,'3'!E:G,2,0)*H30,"")</f>
        <v/>
      </c>
      <c r="K30" s="59" t="str">
        <f t="shared" si="1"/>
        <v/>
      </c>
      <c r="L30"/>
    </row>
    <row r="31" spans="1:12" ht="15.75" customHeight="1" x14ac:dyDescent="0.2">
      <c r="A31" s="1"/>
      <c r="B31" s="1"/>
      <c r="D31" s="50"/>
      <c r="E31" s="50"/>
      <c r="F31" s="50"/>
      <c r="G31" s="50" t="str">
        <f>IF(E31&lt;&gt;"",SUMIF('1'!E:E,E31,'1'!G:G),"")</f>
        <v/>
      </c>
      <c r="H31" s="50" t="str">
        <f t="shared" si="0"/>
        <v/>
      </c>
      <c r="I31" s="59" t="str">
        <f>IFERROR(VLOOKUP(E31,'3'!E:G,3,0)*G31,"")</f>
        <v/>
      </c>
      <c r="J31" s="59" t="str">
        <f>IFERROR(VLOOKUP(E31,'3'!E:G,2,0)*H31,"")</f>
        <v/>
      </c>
      <c r="K31" s="59" t="str">
        <f t="shared" si="1"/>
        <v/>
      </c>
      <c r="L31"/>
    </row>
    <row r="32" spans="1:12" ht="15.75" customHeight="1" x14ac:dyDescent="0.2">
      <c r="A32" s="1"/>
      <c r="B32" s="1"/>
      <c r="D32" s="50"/>
      <c r="E32" s="50"/>
      <c r="F32" s="50"/>
      <c r="G32" s="50" t="str">
        <f>IF(E32&lt;&gt;"",SUMIF('1'!E:E,E32,'1'!G:G),"")</f>
        <v/>
      </c>
      <c r="H32" s="50" t="str">
        <f t="shared" si="0"/>
        <v/>
      </c>
      <c r="I32" s="59" t="str">
        <f>IFERROR(VLOOKUP(E32,'3'!E:G,3,0)*G32,"")</f>
        <v/>
      </c>
      <c r="J32" s="59" t="str">
        <f>IFERROR(VLOOKUP(E32,'3'!E:G,2,0)*H32,"")</f>
        <v/>
      </c>
      <c r="K32" s="59" t="str">
        <f t="shared" si="1"/>
        <v/>
      </c>
      <c r="L32"/>
    </row>
    <row r="33" spans="1:18" ht="15.75" customHeight="1" x14ac:dyDescent="0.2">
      <c r="A33" s="1"/>
      <c r="B33" s="1"/>
      <c r="D33" s="50"/>
      <c r="E33" s="50"/>
      <c r="F33" s="50"/>
      <c r="G33" s="50" t="str">
        <f>IF(E33&lt;&gt;"",SUMIF('1'!E:E,E33,'1'!G:G),"")</f>
        <v/>
      </c>
      <c r="H33" s="50" t="str">
        <f t="shared" si="0"/>
        <v/>
      </c>
      <c r="I33" s="59" t="str">
        <f>IFERROR(VLOOKUP(E33,'3'!E:G,3,0)*G33,"")</f>
        <v/>
      </c>
      <c r="J33" s="59" t="str">
        <f>IFERROR(VLOOKUP(E33,'3'!E:G,2,0)*H33,"")</f>
        <v/>
      </c>
      <c r="K33" s="59" t="str">
        <f t="shared" si="1"/>
        <v/>
      </c>
      <c r="L33"/>
    </row>
    <row r="34" spans="1:18" ht="15.75" customHeight="1" x14ac:dyDescent="0.2">
      <c r="A34" s="1"/>
      <c r="B34" s="1"/>
      <c r="D34" s="50"/>
      <c r="E34" s="50"/>
      <c r="F34" s="50"/>
      <c r="G34" s="50" t="str">
        <f>IF(E34&lt;&gt;"",SUMIF('1'!E:E,E34,'1'!G:G),"")</f>
        <v/>
      </c>
      <c r="H34" s="50" t="str">
        <f t="shared" si="0"/>
        <v/>
      </c>
      <c r="I34" s="59" t="str">
        <f>IFERROR(VLOOKUP(E34,'3'!E:G,3,0)*G34,"")</f>
        <v/>
      </c>
      <c r="J34" s="59" t="str">
        <f>IFERROR(VLOOKUP(E34,'3'!E:G,2,0)*H34,"")</f>
        <v/>
      </c>
      <c r="K34" s="59" t="str">
        <f t="shared" si="1"/>
        <v/>
      </c>
      <c r="L34"/>
    </row>
    <row r="35" spans="1:18" ht="15.75" customHeight="1" x14ac:dyDescent="0.2">
      <c r="A35" s="1"/>
      <c r="B35" s="1"/>
      <c r="D35" s="50"/>
      <c r="E35" s="50"/>
      <c r="F35" s="50"/>
      <c r="G35" s="50" t="str">
        <f>IF(E35&lt;&gt;"",SUMIF('1'!E:E,E35,'1'!G:G),"")</f>
        <v/>
      </c>
      <c r="H35" s="50" t="str">
        <f t="shared" si="0"/>
        <v/>
      </c>
      <c r="I35" s="59" t="str">
        <f>IFERROR(VLOOKUP(E35,'3'!E:G,3,0)*G35,"")</f>
        <v/>
      </c>
      <c r="J35" s="59" t="str">
        <f>IFERROR(VLOOKUP(E35,'3'!E:G,2,0)*H35,"")</f>
        <v/>
      </c>
      <c r="K35" s="59" t="str">
        <f t="shared" si="1"/>
        <v/>
      </c>
      <c r="L35"/>
    </row>
    <row r="36" spans="1:18" ht="15.75" customHeight="1" x14ac:dyDescent="0.2">
      <c r="A36" s="1"/>
      <c r="B36" s="1"/>
      <c r="D36" s="50"/>
      <c r="E36" s="50"/>
      <c r="F36" s="50"/>
      <c r="G36" s="50" t="str">
        <f>IF(E36&lt;&gt;"",SUMIF('1'!E:E,E36,'1'!G:G),"")</f>
        <v/>
      </c>
      <c r="H36" s="50" t="str">
        <f t="shared" si="0"/>
        <v/>
      </c>
      <c r="I36" s="59" t="str">
        <f>IFERROR(VLOOKUP(E36,'3'!E:G,3,0)*G36,"")</f>
        <v/>
      </c>
      <c r="J36" s="59" t="str">
        <f>IFERROR(VLOOKUP(E36,'3'!E:G,2,0)*H36,"")</f>
        <v/>
      </c>
      <c r="K36" s="59" t="str">
        <f t="shared" si="1"/>
        <v/>
      </c>
      <c r="L36"/>
      <c r="P36"/>
      <c r="Q36"/>
      <c r="R36"/>
    </row>
    <row r="37" spans="1:18" ht="15.75" customHeight="1" x14ac:dyDescent="0.2">
      <c r="A37" s="1"/>
      <c r="B37" s="1"/>
      <c r="D37" s="50"/>
      <c r="E37" s="50"/>
      <c r="F37" s="50"/>
      <c r="G37" s="50" t="str">
        <f>IF(E37&lt;&gt;"",SUMIF('1'!E:E,E37,'1'!G:G),"")</f>
        <v/>
      </c>
      <c r="H37" s="50" t="str">
        <f t="shared" si="0"/>
        <v/>
      </c>
      <c r="I37" s="59" t="str">
        <f>IFERROR(VLOOKUP(E37,'3'!E:G,3,0)*G37,"")</f>
        <v/>
      </c>
      <c r="J37" s="59" t="str">
        <f>IFERROR(VLOOKUP(E37,'3'!E:G,2,0)*H37,"")</f>
        <v/>
      </c>
      <c r="K37" s="59" t="str">
        <f t="shared" si="1"/>
        <v/>
      </c>
      <c r="L37"/>
      <c r="P37"/>
      <c r="Q37"/>
      <c r="R37"/>
    </row>
    <row r="38" spans="1:18" ht="15.75" customHeight="1" x14ac:dyDescent="0.2">
      <c r="A38" s="1"/>
      <c r="B38" s="1"/>
      <c r="D38" s="50"/>
      <c r="E38" s="50"/>
      <c r="F38" s="50"/>
      <c r="G38" s="50" t="str">
        <f>IF(E38&lt;&gt;"",SUMIF('1'!E:E,E38,'1'!G:G),"")</f>
        <v/>
      </c>
      <c r="H38" s="50" t="str">
        <f t="shared" si="0"/>
        <v/>
      </c>
      <c r="I38" s="59" t="str">
        <f>IFERROR(VLOOKUP(E38,'3'!E:G,3,0)*G38,"")</f>
        <v/>
      </c>
      <c r="J38" s="59" t="str">
        <f>IFERROR(VLOOKUP(E38,'3'!E:G,2,0)*H38,"")</f>
        <v/>
      </c>
      <c r="K38" s="59" t="str">
        <f t="shared" si="1"/>
        <v/>
      </c>
      <c r="L38"/>
      <c r="P38"/>
      <c r="Q38"/>
      <c r="R38"/>
    </row>
    <row r="39" spans="1:18" ht="15.75" customHeight="1" x14ac:dyDescent="0.2">
      <c r="A39" s="1"/>
      <c r="B39" s="1"/>
      <c r="D39" s="50"/>
      <c r="E39" s="50"/>
      <c r="F39" s="50"/>
      <c r="G39" s="50" t="str">
        <f>IF(E39&lt;&gt;"",SUMIF('1'!E:E,E39,'1'!G:G),"")</f>
        <v/>
      </c>
      <c r="H39" s="50" t="str">
        <f t="shared" si="0"/>
        <v/>
      </c>
      <c r="I39" s="59" t="str">
        <f>IFERROR(VLOOKUP(E39,'3'!E:G,3,0)*G39,"")</f>
        <v/>
      </c>
      <c r="J39" s="59" t="str">
        <f>IFERROR(VLOOKUP(E39,'3'!E:G,2,0)*H39,"")</f>
        <v/>
      </c>
      <c r="K39" s="59" t="str">
        <f t="shared" si="1"/>
        <v/>
      </c>
      <c r="L39"/>
      <c r="P39"/>
      <c r="Q39"/>
      <c r="R39"/>
    </row>
    <row r="40" spans="1:18" ht="15.75" customHeight="1" x14ac:dyDescent="0.2">
      <c r="A40" s="1"/>
      <c r="B40" s="1"/>
      <c r="D40" s="50"/>
      <c r="E40" s="50"/>
      <c r="F40" s="50"/>
      <c r="G40" s="50" t="str">
        <f>IF(E40&lt;&gt;"",SUMIF('1'!E:E,E40,'1'!G:G),"")</f>
        <v/>
      </c>
      <c r="H40" s="50" t="str">
        <f t="shared" si="0"/>
        <v/>
      </c>
      <c r="I40" s="59" t="str">
        <f>IFERROR(VLOOKUP(E40,'3'!E:G,3,0)*G40,"")</f>
        <v/>
      </c>
      <c r="J40" s="59" t="str">
        <f>IFERROR(VLOOKUP(E40,'3'!E:G,2,0)*H40,"")</f>
        <v/>
      </c>
      <c r="K40" s="59" t="str">
        <f t="shared" si="1"/>
        <v/>
      </c>
      <c r="L40"/>
      <c r="P40"/>
      <c r="Q40"/>
      <c r="R40"/>
    </row>
    <row r="41" spans="1:18" ht="15.75" customHeight="1" x14ac:dyDescent="0.2">
      <c r="A41" s="1"/>
      <c r="B41" s="1"/>
      <c r="D41" s="50"/>
      <c r="E41" s="50"/>
      <c r="F41" s="50"/>
      <c r="G41" s="50" t="str">
        <f>IF(E41&lt;&gt;"",SUMIF('1'!E:E,E41,'1'!G:G),"")</f>
        <v/>
      </c>
      <c r="H41" s="50" t="str">
        <f t="shared" si="0"/>
        <v/>
      </c>
      <c r="I41" s="59" t="str">
        <f>IFERROR(VLOOKUP(E41,'3'!E:G,3,0)*G41,"")</f>
        <v/>
      </c>
      <c r="J41" s="59" t="str">
        <f>IFERROR(VLOOKUP(E41,'3'!E:G,2,0)*H41,"")</f>
        <v/>
      </c>
      <c r="K41" s="59" t="str">
        <f t="shared" si="1"/>
        <v/>
      </c>
      <c r="L41"/>
      <c r="P41"/>
      <c r="Q41"/>
      <c r="R41"/>
    </row>
    <row r="42" spans="1:18" ht="15.75" customHeight="1" x14ac:dyDescent="0.2">
      <c r="A42" s="1"/>
      <c r="B42" s="1"/>
      <c r="D42" s="50"/>
      <c r="E42" s="50"/>
      <c r="F42" s="50"/>
      <c r="G42" s="50" t="str">
        <f>IF(E42&lt;&gt;"",SUMIF('1'!E:E,E42,'1'!G:G),"")</f>
        <v/>
      </c>
      <c r="H42" s="50" t="str">
        <f t="shared" si="0"/>
        <v/>
      </c>
      <c r="I42" s="59" t="str">
        <f>IFERROR(VLOOKUP(E42,'3'!E:G,3,0)*G42,"")</f>
        <v/>
      </c>
      <c r="J42" s="59" t="str">
        <f>IFERROR(VLOOKUP(E42,'3'!E:G,2,0)*H42,"")</f>
        <v/>
      </c>
      <c r="K42" s="59" t="str">
        <f t="shared" si="1"/>
        <v/>
      </c>
      <c r="L42"/>
      <c r="P42"/>
      <c r="Q42"/>
      <c r="R42"/>
    </row>
    <row r="43" spans="1:18" ht="15.75" customHeight="1" x14ac:dyDescent="0.2">
      <c r="A43" s="1"/>
      <c r="B43" s="1"/>
      <c r="D43" s="50"/>
      <c r="E43" s="50"/>
      <c r="F43" s="50"/>
      <c r="G43" s="50" t="str">
        <f>IF(E43&lt;&gt;"",SUMIF('1'!E:E,E43,'1'!G:G),"")</f>
        <v/>
      </c>
      <c r="H43" s="50" t="str">
        <f t="shared" si="0"/>
        <v/>
      </c>
      <c r="I43" s="59" t="str">
        <f>IFERROR(VLOOKUP(E43,'3'!E:G,3,0)*G43,"")</f>
        <v/>
      </c>
      <c r="J43" s="59" t="str">
        <f>IFERROR(VLOOKUP(E43,'3'!E:G,2,0)*H43,"")</f>
        <v/>
      </c>
      <c r="K43" s="59" t="str">
        <f t="shared" si="1"/>
        <v/>
      </c>
      <c r="L43"/>
      <c r="P43"/>
      <c r="Q43"/>
      <c r="R43"/>
    </row>
    <row r="44" spans="1:18" ht="15.75" customHeight="1" x14ac:dyDescent="0.2">
      <c r="A44" s="1"/>
      <c r="B44" s="1"/>
      <c r="D44" s="50"/>
      <c r="E44" s="50"/>
      <c r="F44" s="50"/>
      <c r="G44" s="50" t="str">
        <f>IF(E44&lt;&gt;"",SUMIF('1'!E:E,E44,'1'!G:G),"")</f>
        <v/>
      </c>
      <c r="H44" s="50" t="str">
        <f t="shared" si="0"/>
        <v/>
      </c>
      <c r="I44" s="59" t="str">
        <f>IFERROR(VLOOKUP(E44,'3'!E:G,3,0)*G44,"")</f>
        <v/>
      </c>
      <c r="J44" s="59" t="str">
        <f>IFERROR(VLOOKUP(E44,'3'!E:G,2,0)*H44,"")</f>
        <v/>
      </c>
      <c r="K44" s="59" t="str">
        <f t="shared" si="1"/>
        <v/>
      </c>
      <c r="P44"/>
      <c r="Q44"/>
      <c r="R44"/>
    </row>
    <row r="45" spans="1:18" ht="15.75" customHeight="1" x14ac:dyDescent="0.2">
      <c r="A45" s="1"/>
      <c r="B45" s="1"/>
      <c r="D45" s="50"/>
      <c r="E45" s="50"/>
      <c r="F45" s="50"/>
      <c r="G45" s="50" t="str">
        <f>IF(E45&lt;&gt;"",SUMIF('1'!E:E,E45,'1'!G:G),"")</f>
        <v/>
      </c>
      <c r="H45" s="50" t="str">
        <f t="shared" si="0"/>
        <v/>
      </c>
      <c r="I45" s="59" t="str">
        <f>IFERROR(VLOOKUP(E45,'3'!E:G,3,0)*G45,"")</f>
        <v/>
      </c>
      <c r="J45" s="59" t="str">
        <f>IFERROR(VLOOKUP(E45,'3'!E:G,2,0)*H45,"")</f>
        <v/>
      </c>
      <c r="K45" s="59" t="str">
        <f t="shared" si="1"/>
        <v/>
      </c>
      <c r="P45"/>
      <c r="Q45"/>
      <c r="R45"/>
    </row>
    <row r="46" spans="1:18" ht="15.75" customHeight="1" x14ac:dyDescent="0.2">
      <c r="A46" s="1"/>
      <c r="B46" s="1"/>
      <c r="D46" s="50"/>
      <c r="E46" s="50"/>
      <c r="F46" s="50"/>
      <c r="G46" s="50" t="str">
        <f>IF(E46&lt;&gt;"",SUMIF('1'!E:E,E46,'1'!G:G),"")</f>
        <v/>
      </c>
      <c r="H46" s="50" t="str">
        <f t="shared" si="0"/>
        <v/>
      </c>
      <c r="I46" s="59" t="str">
        <f>IFERROR(VLOOKUP(E46,'3'!E:G,3,0)*G46,"")</f>
        <v/>
      </c>
      <c r="J46" s="59" t="str">
        <f>IFERROR(VLOOKUP(E46,'3'!E:G,2,0)*H46,"")</f>
        <v/>
      </c>
      <c r="K46" s="59" t="str">
        <f t="shared" si="1"/>
        <v/>
      </c>
      <c r="P46"/>
      <c r="Q46"/>
      <c r="R46"/>
    </row>
    <row r="47" spans="1:18" ht="15.75" customHeight="1" x14ac:dyDescent="0.2">
      <c r="A47" s="1"/>
      <c r="B47" s="1"/>
      <c r="D47" s="50"/>
      <c r="E47" s="50"/>
      <c r="F47" s="50"/>
      <c r="G47" s="50" t="str">
        <f>IF(E47&lt;&gt;"",SUMIF('1'!E:E,E47,'1'!G:G),"")</f>
        <v/>
      </c>
      <c r="H47" s="50" t="str">
        <f t="shared" si="0"/>
        <v/>
      </c>
      <c r="I47" s="59" t="str">
        <f>IFERROR(VLOOKUP(E47,'3'!E:G,3,0)*G47,"")</f>
        <v/>
      </c>
      <c r="J47" s="59" t="str">
        <f>IFERROR(VLOOKUP(E47,'3'!E:G,2,0)*H47,"")</f>
        <v/>
      </c>
      <c r="K47" s="59" t="str">
        <f t="shared" si="1"/>
        <v/>
      </c>
      <c r="P47"/>
      <c r="Q47"/>
      <c r="R47"/>
    </row>
    <row r="48" spans="1:18" ht="15.75" customHeight="1" x14ac:dyDescent="0.2">
      <c r="A48" s="1"/>
      <c r="B48" s="1"/>
      <c r="D48" s="50"/>
      <c r="E48" s="50"/>
      <c r="F48" s="50"/>
      <c r="G48" s="50" t="str">
        <f>IF(E48&lt;&gt;"",SUMIF('1'!E:E,E48,'1'!G:G),"")</f>
        <v/>
      </c>
      <c r="H48" s="50" t="str">
        <f t="shared" si="0"/>
        <v/>
      </c>
      <c r="I48" s="59" t="str">
        <f>IFERROR(VLOOKUP(E48,'3'!E:G,3,0)*G48,"")</f>
        <v/>
      </c>
      <c r="J48" s="59" t="str">
        <f>IFERROR(VLOOKUP(E48,'3'!E:G,2,0)*H48,"")</f>
        <v/>
      </c>
      <c r="K48" s="59" t="str">
        <f t="shared" si="1"/>
        <v/>
      </c>
      <c r="L48"/>
      <c r="M48"/>
      <c r="N48"/>
      <c r="O48"/>
      <c r="P48"/>
      <c r="Q48"/>
      <c r="R48"/>
    </row>
    <row r="49" spans="1:18" ht="15.75" customHeight="1" x14ac:dyDescent="0.2">
      <c r="A49" s="1"/>
      <c r="B49" s="1"/>
      <c r="D49" s="50"/>
      <c r="E49" s="50"/>
      <c r="F49" s="50"/>
      <c r="G49" s="50" t="str">
        <f>IF(E49&lt;&gt;"",SUMIF('1'!E:E,E49,'1'!G:G),"")</f>
        <v/>
      </c>
      <c r="H49" s="50" t="str">
        <f t="shared" si="0"/>
        <v/>
      </c>
      <c r="I49" s="59" t="str">
        <f>IFERROR(VLOOKUP(E49,'3'!E:G,3,0)*G49,"")</f>
        <v/>
      </c>
      <c r="J49" s="59" t="str">
        <f>IFERROR(VLOOKUP(E49,'3'!E:G,2,0)*H49,"")</f>
        <v/>
      </c>
      <c r="K49" s="59" t="str">
        <f t="shared" si="1"/>
        <v/>
      </c>
      <c r="L49"/>
      <c r="M49"/>
      <c r="N49"/>
      <c r="O49"/>
      <c r="P49"/>
      <c r="Q49"/>
      <c r="R49"/>
    </row>
    <row r="50" spans="1:18" ht="15.75" customHeight="1" x14ac:dyDescent="0.2">
      <c r="A50" s="1"/>
      <c r="B50" s="1"/>
      <c r="D50" s="50"/>
      <c r="E50" s="50"/>
      <c r="F50" s="50"/>
      <c r="G50" s="50" t="str">
        <f>IF(E50&lt;&gt;"",SUMIF('1'!E:E,E50,'1'!G:G),"")</f>
        <v/>
      </c>
      <c r="H50" s="50" t="str">
        <f t="shared" si="0"/>
        <v/>
      </c>
      <c r="I50" s="59" t="str">
        <f>IFERROR(VLOOKUP(E50,'3'!E:G,3,0)*G50,"")</f>
        <v/>
      </c>
      <c r="J50" s="59" t="str">
        <f>IFERROR(VLOOKUP(E50,'3'!E:G,2,0)*H50,"")</f>
        <v/>
      </c>
      <c r="K50" s="59" t="str">
        <f t="shared" si="1"/>
        <v/>
      </c>
      <c r="L50"/>
      <c r="M50"/>
      <c r="N50"/>
      <c r="O50"/>
      <c r="P50"/>
      <c r="Q50"/>
      <c r="R50"/>
    </row>
    <row r="51" spans="1:18" ht="15.75" customHeight="1" x14ac:dyDescent="0.2">
      <c r="A51" s="1"/>
      <c r="B51" s="1"/>
      <c r="D51" s="50"/>
      <c r="E51" s="50"/>
      <c r="F51" s="50"/>
      <c r="G51" s="50" t="str">
        <f>IF(E51&lt;&gt;"",SUMIF('1'!E:E,E51,'1'!G:G),"")</f>
        <v/>
      </c>
      <c r="H51" s="50" t="str">
        <f t="shared" si="0"/>
        <v/>
      </c>
      <c r="I51" s="59" t="str">
        <f>IFERROR(VLOOKUP(E51,'3'!E:G,3,0)*G51,"")</f>
        <v/>
      </c>
      <c r="J51" s="59" t="str">
        <f>IFERROR(VLOOKUP(E51,'3'!E:G,2,0)*H51,"")</f>
        <v/>
      </c>
      <c r="K51" s="59" t="str">
        <f t="shared" si="1"/>
        <v/>
      </c>
      <c r="L51"/>
      <c r="M51"/>
      <c r="N51"/>
      <c r="O51"/>
      <c r="P51"/>
      <c r="Q51"/>
      <c r="R51"/>
    </row>
    <row r="52" spans="1:18" ht="15.75" customHeight="1" x14ac:dyDescent="0.2">
      <c r="A52" s="1"/>
      <c r="B52" s="1"/>
      <c r="D52" s="50"/>
      <c r="E52" s="50"/>
      <c r="F52" s="50"/>
      <c r="G52" s="50" t="str">
        <f>IF(E52&lt;&gt;"",SUMIF('1'!E:E,E52,'1'!G:G),"")</f>
        <v/>
      </c>
      <c r="H52" s="50" t="str">
        <f t="shared" si="0"/>
        <v/>
      </c>
      <c r="I52" s="59" t="str">
        <f>IFERROR(VLOOKUP(E52,'3'!E:G,3,0)*G52,"")</f>
        <v/>
      </c>
      <c r="J52" s="59" t="str">
        <f>IFERROR(VLOOKUP(E52,'3'!E:G,2,0)*H52,"")</f>
        <v/>
      </c>
      <c r="K52" s="59" t="str">
        <f t="shared" si="1"/>
        <v/>
      </c>
      <c r="L52"/>
      <c r="M52"/>
      <c r="N52"/>
      <c r="O52"/>
      <c r="P52"/>
      <c r="Q52"/>
      <c r="R52"/>
    </row>
    <row r="53" spans="1:18" ht="15.75" customHeight="1" x14ac:dyDescent="0.2">
      <c r="A53" s="1"/>
      <c r="B53" s="1"/>
      <c r="D53" s="50"/>
      <c r="E53" s="50"/>
      <c r="F53" s="50"/>
      <c r="G53" s="50" t="str">
        <f>IF(E53&lt;&gt;"",SUMIF('1'!E:E,E53,'1'!G:G),"")</f>
        <v/>
      </c>
      <c r="H53" s="50" t="str">
        <f t="shared" si="0"/>
        <v/>
      </c>
      <c r="I53" s="59" t="str">
        <f>IFERROR(VLOOKUP(E53,'3'!E:G,3,0)*G53,"")</f>
        <v/>
      </c>
      <c r="J53" s="59" t="str">
        <f>IFERROR(VLOOKUP(E53,'3'!E:G,2,0)*H53,"")</f>
        <v/>
      </c>
      <c r="K53" s="59" t="str">
        <f t="shared" si="1"/>
        <v/>
      </c>
      <c r="L53"/>
      <c r="M53"/>
      <c r="N53"/>
      <c r="O53"/>
      <c r="P53"/>
      <c r="Q53"/>
      <c r="R53"/>
    </row>
    <row r="54" spans="1:18" ht="15.75" customHeight="1" x14ac:dyDescent="0.2">
      <c r="A54" s="1"/>
      <c r="B54" s="1"/>
      <c r="D54" s="50"/>
      <c r="E54" s="50"/>
      <c r="F54" s="50"/>
      <c r="G54" s="50" t="str">
        <f>IF(E54&lt;&gt;"",SUMIF('1'!E:E,E54,'1'!G:G),"")</f>
        <v/>
      </c>
      <c r="H54" s="50" t="str">
        <f t="shared" si="0"/>
        <v/>
      </c>
      <c r="I54" s="59" t="str">
        <f>IFERROR(VLOOKUP(E54,'3'!E:G,3,0)*G54,"")</f>
        <v/>
      </c>
      <c r="J54" s="59" t="str">
        <f>IFERROR(VLOOKUP(E54,'3'!E:G,2,0)*H54,"")</f>
        <v/>
      </c>
      <c r="K54" s="59" t="str">
        <f t="shared" si="1"/>
        <v/>
      </c>
      <c r="L54"/>
      <c r="M54"/>
      <c r="N54"/>
      <c r="O54"/>
      <c r="P54"/>
      <c r="Q54"/>
      <c r="R54"/>
    </row>
    <row r="55" spans="1:18" ht="15.75" customHeight="1" x14ac:dyDescent="0.2">
      <c r="A55" s="1"/>
      <c r="B55" s="1"/>
      <c r="D55" s="50"/>
      <c r="E55" s="50"/>
      <c r="F55" s="50"/>
      <c r="G55" s="50" t="str">
        <f>IF(E55&lt;&gt;"",SUMIF('1'!E:E,E55,'1'!G:G),"")</f>
        <v/>
      </c>
      <c r="H55" s="50" t="str">
        <f t="shared" si="0"/>
        <v/>
      </c>
      <c r="I55" s="59" t="str">
        <f>IFERROR(VLOOKUP(E55,'3'!E:G,3,0)*G55,"")</f>
        <v/>
      </c>
      <c r="J55" s="59" t="str">
        <f>IFERROR(VLOOKUP(E55,'3'!E:G,2,0)*H55,"")</f>
        <v/>
      </c>
      <c r="K55" s="59" t="str">
        <f t="shared" si="1"/>
        <v/>
      </c>
      <c r="L55"/>
      <c r="M55"/>
      <c r="N55"/>
      <c r="O55"/>
      <c r="P55"/>
      <c r="Q55"/>
      <c r="R55"/>
    </row>
    <row r="56" spans="1:18" ht="15.75" customHeight="1" x14ac:dyDescent="0.2">
      <c r="A56" s="1"/>
      <c r="B56" s="1"/>
      <c r="D56" s="50"/>
      <c r="E56" s="50"/>
      <c r="F56" s="50"/>
      <c r="G56" s="50" t="str">
        <f>IF(E56&lt;&gt;"",SUMIF('1'!E:E,E56,'1'!G:G),"")</f>
        <v/>
      </c>
      <c r="H56" s="50" t="str">
        <f t="shared" si="0"/>
        <v/>
      </c>
      <c r="I56" s="59" t="str">
        <f>IFERROR(VLOOKUP(E56,'3'!E:G,3,0)*G56,"")</f>
        <v/>
      </c>
      <c r="J56" s="59" t="str">
        <f>IFERROR(VLOOKUP(E56,'3'!E:G,2,0)*H56,"")</f>
        <v/>
      </c>
      <c r="K56" s="59" t="str">
        <f t="shared" si="1"/>
        <v/>
      </c>
      <c r="L56"/>
      <c r="M56"/>
      <c r="N56"/>
      <c r="O56"/>
      <c r="P56"/>
      <c r="Q56"/>
      <c r="R56"/>
    </row>
    <row r="57" spans="1:18" ht="15.75" customHeight="1" x14ac:dyDescent="0.2">
      <c r="A57" s="1"/>
      <c r="B57" s="1"/>
      <c r="D57" s="50"/>
      <c r="E57" s="50"/>
      <c r="F57" s="50"/>
      <c r="G57" s="50" t="str">
        <f>IF(E57&lt;&gt;"",SUMIF('1'!E:E,E57,'1'!G:G),"")</f>
        <v/>
      </c>
      <c r="H57" s="50" t="str">
        <f t="shared" si="0"/>
        <v/>
      </c>
      <c r="I57" s="59" t="str">
        <f>IFERROR(VLOOKUP(E57,'3'!E:G,3,0)*G57,"")</f>
        <v/>
      </c>
      <c r="J57" s="59" t="str">
        <f>IFERROR(VLOOKUP(E57,'3'!E:G,2,0)*H57,"")</f>
        <v/>
      </c>
      <c r="K57" s="59" t="str">
        <f t="shared" si="1"/>
        <v/>
      </c>
      <c r="L57"/>
      <c r="M57"/>
      <c r="N57"/>
      <c r="O57"/>
      <c r="P57"/>
      <c r="Q57"/>
      <c r="R57"/>
    </row>
    <row r="58" spans="1:18" ht="15.75" customHeight="1" x14ac:dyDescent="0.2">
      <c r="A58" s="1"/>
      <c r="B58" s="1"/>
      <c r="D58" s="50"/>
      <c r="E58" s="50"/>
      <c r="F58" s="50"/>
      <c r="G58" s="50" t="str">
        <f>IF(E58&lt;&gt;"",SUMIF('1'!E:E,E58,'1'!G:G),"")</f>
        <v/>
      </c>
      <c r="H58" s="50" t="str">
        <f t="shared" si="0"/>
        <v/>
      </c>
      <c r="I58" s="59" t="str">
        <f>IFERROR(VLOOKUP(E58,'3'!E:G,3,0)*G58,"")</f>
        <v/>
      </c>
      <c r="J58" s="59" t="str">
        <f>IFERROR(VLOOKUP(E58,'3'!E:G,2,0)*H58,"")</f>
        <v/>
      </c>
      <c r="K58" s="59" t="str">
        <f t="shared" si="1"/>
        <v/>
      </c>
      <c r="L58"/>
      <c r="M58"/>
      <c r="N58"/>
      <c r="O58"/>
      <c r="P58"/>
      <c r="Q58"/>
      <c r="R58"/>
    </row>
    <row r="59" spans="1:18" ht="15.75" customHeight="1" x14ac:dyDescent="0.2">
      <c r="A59" s="1"/>
      <c r="B59" s="1"/>
      <c r="D59" s="50"/>
      <c r="E59" s="50"/>
      <c r="F59" s="50"/>
      <c r="G59" s="50" t="str">
        <f>IF(E59&lt;&gt;"",SUMIF('1'!E:E,E59,'1'!G:G),"")</f>
        <v/>
      </c>
      <c r="H59" s="50" t="str">
        <f t="shared" si="0"/>
        <v/>
      </c>
      <c r="I59" s="59" t="str">
        <f>IFERROR(VLOOKUP(E59,'3'!E:G,3,0)*G59,"")</f>
        <v/>
      </c>
      <c r="J59" s="59" t="str">
        <f>IFERROR(VLOOKUP(E59,'3'!E:G,2,0)*H59,"")</f>
        <v/>
      </c>
      <c r="K59" s="59" t="str">
        <f t="shared" si="1"/>
        <v/>
      </c>
      <c r="L59"/>
      <c r="M59"/>
      <c r="N59"/>
      <c r="O59"/>
      <c r="P59"/>
      <c r="Q59"/>
      <c r="R59"/>
    </row>
    <row r="60" spans="1:18" ht="15.75" customHeight="1" x14ac:dyDescent="0.2">
      <c r="A60" s="1"/>
      <c r="B60" s="1"/>
      <c r="D60" s="50"/>
      <c r="E60" s="50"/>
      <c r="F60" s="50"/>
      <c r="G60" s="50" t="str">
        <f>IF(E60&lt;&gt;"",SUMIF('1'!E:E,E60,'1'!G:G),"")</f>
        <v/>
      </c>
      <c r="H60" s="50" t="str">
        <f t="shared" si="0"/>
        <v/>
      </c>
      <c r="I60" s="59" t="str">
        <f>IFERROR(VLOOKUP(E60,'3'!E:G,3,0)*G60,"")</f>
        <v/>
      </c>
      <c r="J60" s="59" t="str">
        <f>IFERROR(VLOOKUP(E60,'3'!E:G,2,0)*H60,"")</f>
        <v/>
      </c>
      <c r="K60" s="59" t="str">
        <f t="shared" si="1"/>
        <v/>
      </c>
      <c r="L60"/>
      <c r="M60"/>
      <c r="N60"/>
      <c r="O60"/>
      <c r="P60"/>
      <c r="Q60"/>
      <c r="R60"/>
    </row>
    <row r="61" spans="1:18" ht="15.75" customHeight="1" x14ac:dyDescent="0.2">
      <c r="A61" s="1"/>
      <c r="B61" s="1"/>
      <c r="D61" s="50"/>
      <c r="E61" s="50"/>
      <c r="F61" s="50"/>
      <c r="G61" s="50" t="str">
        <f>IF(E61&lt;&gt;"",SUMIF('1'!E:E,E61,'1'!G:G),"")</f>
        <v/>
      </c>
      <c r="H61" s="50" t="str">
        <f t="shared" si="0"/>
        <v/>
      </c>
      <c r="I61" s="59" t="str">
        <f>IFERROR(VLOOKUP(E61,'3'!E:G,3,0)*G61,"")</f>
        <v/>
      </c>
      <c r="J61" s="59" t="str">
        <f>IFERROR(VLOOKUP(E61,'3'!E:G,2,0)*H61,"")</f>
        <v/>
      </c>
      <c r="K61" s="59" t="str">
        <f t="shared" si="1"/>
        <v/>
      </c>
      <c r="L61"/>
      <c r="M61"/>
      <c r="N61"/>
      <c r="O61"/>
      <c r="P61"/>
      <c r="Q61"/>
      <c r="R61"/>
    </row>
    <row r="62" spans="1:18" ht="15.75" customHeight="1" x14ac:dyDescent="0.2">
      <c r="A62" s="1"/>
      <c r="B62" s="1"/>
      <c r="D62" s="50"/>
      <c r="E62" s="50"/>
      <c r="F62" s="50"/>
      <c r="G62" s="50" t="str">
        <f>IF(E62&lt;&gt;"",SUMIF('1'!E:E,E62,'1'!G:G),"")</f>
        <v/>
      </c>
      <c r="H62" s="50" t="str">
        <f t="shared" si="0"/>
        <v/>
      </c>
      <c r="I62" s="59" t="str">
        <f>IFERROR(VLOOKUP(E62,'3'!E:G,3,0)*G62,"")</f>
        <v/>
      </c>
      <c r="J62" s="59" t="str">
        <f>IFERROR(VLOOKUP(E62,'3'!E:G,2,0)*H62,"")</f>
        <v/>
      </c>
      <c r="K62" s="59" t="str">
        <f t="shared" si="1"/>
        <v/>
      </c>
      <c r="L62"/>
      <c r="M62"/>
      <c r="N62"/>
      <c r="O62"/>
      <c r="P62"/>
      <c r="Q62"/>
      <c r="R62"/>
    </row>
    <row r="63" spans="1:18" ht="15.75" customHeight="1" x14ac:dyDescent="0.2">
      <c r="A63" s="1"/>
      <c r="B63" s="1"/>
      <c r="D63" s="50"/>
      <c r="E63" s="50"/>
      <c r="F63" s="50"/>
      <c r="G63" s="50" t="str">
        <f>IF(E63&lt;&gt;"",SUMIF('1'!E:E,E63,'1'!G:G),"")</f>
        <v/>
      </c>
      <c r="H63" s="50" t="str">
        <f t="shared" si="0"/>
        <v/>
      </c>
      <c r="I63" s="59" t="str">
        <f>IFERROR(VLOOKUP(E63,'3'!E:G,3,0)*G63,"")</f>
        <v/>
      </c>
      <c r="J63" s="59" t="str">
        <f>IFERROR(VLOOKUP(E63,'3'!E:G,2,0)*H63,"")</f>
        <v/>
      </c>
      <c r="K63" s="59" t="str">
        <f t="shared" si="1"/>
        <v/>
      </c>
      <c r="L63"/>
      <c r="M63"/>
      <c r="N63"/>
      <c r="O63"/>
      <c r="P63"/>
      <c r="Q63"/>
      <c r="R63"/>
    </row>
    <row r="64" spans="1:18" ht="15.75" customHeight="1" x14ac:dyDescent="0.2">
      <c r="A64" s="1"/>
      <c r="B64" s="1"/>
      <c r="D64" s="50"/>
      <c r="E64" s="50"/>
      <c r="F64" s="50"/>
      <c r="G64" s="50" t="str">
        <f>IF(E64&lt;&gt;"",SUMIF('1'!E:E,E64,'1'!G:G),"")</f>
        <v/>
      </c>
      <c r="H64" s="50" t="str">
        <f t="shared" si="0"/>
        <v/>
      </c>
      <c r="I64" s="59" t="str">
        <f>IFERROR(VLOOKUP(E64,'3'!E:G,3,0)*G64,"")</f>
        <v/>
      </c>
      <c r="J64" s="59" t="str">
        <f>IFERROR(VLOOKUP(E64,'3'!E:G,2,0)*H64,"")</f>
        <v/>
      </c>
      <c r="K64" s="59" t="str">
        <f t="shared" si="1"/>
        <v/>
      </c>
      <c r="L64"/>
      <c r="M64"/>
      <c r="N64"/>
      <c r="O64"/>
      <c r="P64"/>
      <c r="Q64"/>
      <c r="R64"/>
    </row>
    <row r="65" spans="1:18" ht="15.75" customHeight="1" x14ac:dyDescent="0.2">
      <c r="A65" s="1"/>
      <c r="B65" s="1"/>
      <c r="D65" s="50"/>
      <c r="E65" s="50"/>
      <c r="F65" s="50"/>
      <c r="G65" s="50" t="str">
        <f>IF(E65&lt;&gt;"",SUMIF('1'!E:E,E65,'1'!G:G),"")</f>
        <v/>
      </c>
      <c r="H65" s="50" t="str">
        <f t="shared" si="0"/>
        <v/>
      </c>
      <c r="I65" s="59" t="str">
        <f>IFERROR(VLOOKUP(E65,'3'!E:G,3,0)*G65,"")</f>
        <v/>
      </c>
      <c r="J65" s="59" t="str">
        <f>IFERROR(VLOOKUP(E65,'3'!E:G,2,0)*H65,"")</f>
        <v/>
      </c>
      <c r="K65" s="59" t="str">
        <f t="shared" si="1"/>
        <v/>
      </c>
      <c r="L65"/>
      <c r="M65"/>
      <c r="N65"/>
      <c r="O65"/>
      <c r="P65"/>
      <c r="Q65"/>
      <c r="R65"/>
    </row>
    <row r="66" spans="1:18" ht="15.75" customHeight="1" x14ac:dyDescent="0.2">
      <c r="A66" s="1"/>
      <c r="B66" s="1"/>
      <c r="D66" s="50"/>
      <c r="E66" s="50"/>
      <c r="F66" s="50"/>
      <c r="G66" s="50" t="str">
        <f>IF(E66&lt;&gt;"",SUMIF('1'!E:E,E66,'1'!G:G),"")</f>
        <v/>
      </c>
      <c r="H66" s="50" t="str">
        <f t="shared" si="0"/>
        <v/>
      </c>
      <c r="I66" s="59" t="str">
        <f>IFERROR(VLOOKUP(E66,'3'!E:G,3,0)*G66,"")</f>
        <v/>
      </c>
      <c r="J66" s="59" t="str">
        <f>IFERROR(VLOOKUP(E66,'3'!E:G,2,0)*H66,"")</f>
        <v/>
      </c>
      <c r="K66" s="59" t="str">
        <f t="shared" si="1"/>
        <v/>
      </c>
    </row>
    <row r="67" spans="1:18" ht="15.75" customHeight="1" x14ac:dyDescent="0.2">
      <c r="A67" s="1"/>
      <c r="B67" s="1"/>
      <c r="D67" s="50"/>
      <c r="E67" s="50"/>
      <c r="F67" s="50"/>
      <c r="G67" s="50" t="str">
        <f>IF(E67&lt;&gt;"",SUMIF('1'!E:E,E67,'1'!G:G),"")</f>
        <v/>
      </c>
      <c r="H67" s="50" t="str">
        <f t="shared" si="0"/>
        <v/>
      </c>
      <c r="I67" s="59" t="str">
        <f>IFERROR(VLOOKUP(E67,'3'!E:G,3,0)*G67,"")</f>
        <v/>
      </c>
      <c r="J67" s="59" t="str">
        <f>IFERROR(VLOOKUP(E67,'3'!E:G,2,0)*H67,"")</f>
        <v/>
      </c>
      <c r="K67" s="59" t="str">
        <f t="shared" si="1"/>
        <v/>
      </c>
    </row>
    <row r="68" spans="1:18" ht="15.75" customHeight="1" x14ac:dyDescent="0.2">
      <c r="A68" s="1"/>
      <c r="B68" s="1"/>
      <c r="D68" s="50"/>
      <c r="E68" s="50"/>
      <c r="F68" s="50"/>
      <c r="G68" s="50" t="str">
        <f>IF(E68&lt;&gt;"",SUMIF('1'!E:E,E68,'1'!G:G),"")</f>
        <v/>
      </c>
      <c r="H68" s="50" t="str">
        <f t="shared" si="0"/>
        <v/>
      </c>
      <c r="I68" s="59" t="str">
        <f>IFERROR(VLOOKUP(E68,'3'!E:G,3,0)*G68,"")</f>
        <v/>
      </c>
      <c r="J68" s="59" t="str">
        <f>IFERROR(VLOOKUP(E68,'3'!E:G,2,0)*H68,"")</f>
        <v/>
      </c>
      <c r="K68" s="59" t="str">
        <f t="shared" si="1"/>
        <v/>
      </c>
    </row>
    <row r="69" spans="1:18" ht="15.75" customHeight="1" x14ac:dyDescent="0.2">
      <c r="A69" s="1"/>
      <c r="B69" s="1"/>
      <c r="D69" s="50"/>
      <c r="E69" s="50"/>
      <c r="F69" s="50"/>
      <c r="G69" s="50" t="str">
        <f>IF(E69&lt;&gt;"",SUMIF('1'!E:E,E69,'1'!G:G),"")</f>
        <v/>
      </c>
      <c r="H69" s="50" t="str">
        <f t="shared" si="0"/>
        <v/>
      </c>
      <c r="I69" s="59" t="str">
        <f>IFERROR(VLOOKUP(E69,'3'!E:G,3,0)*G69,"")</f>
        <v/>
      </c>
      <c r="J69" s="59" t="str">
        <f>IFERROR(VLOOKUP(E69,'3'!E:G,2,0)*H69,"")</f>
        <v/>
      </c>
      <c r="K69" s="59" t="str">
        <f t="shared" si="1"/>
        <v/>
      </c>
    </row>
    <row r="70" spans="1:18" ht="15.75" customHeight="1" x14ac:dyDescent="0.2">
      <c r="A70" s="1"/>
      <c r="B70" s="1"/>
      <c r="D70" s="50"/>
      <c r="E70" s="50"/>
      <c r="F70" s="50"/>
      <c r="G70" s="50" t="str">
        <f>IF(E70&lt;&gt;"",SUMIF('1'!E:E,E70,'1'!G:G),"")</f>
        <v/>
      </c>
      <c r="H70" s="50" t="str">
        <f t="shared" si="0"/>
        <v/>
      </c>
      <c r="I70" s="59" t="str">
        <f>IFERROR(VLOOKUP(E70,'3'!E:G,3,0)*G70,"")</f>
        <v/>
      </c>
      <c r="J70" s="59" t="str">
        <f>IFERROR(VLOOKUP(E70,'3'!E:G,2,0)*H70,"")</f>
        <v/>
      </c>
      <c r="K70" s="59" t="str">
        <f t="shared" si="1"/>
        <v/>
      </c>
    </row>
    <row r="71" spans="1:18" ht="15.75" customHeight="1" x14ac:dyDescent="0.2">
      <c r="A71" s="1"/>
      <c r="B71" s="1"/>
      <c r="D71" s="50"/>
      <c r="E71" s="50"/>
      <c r="F71" s="50"/>
      <c r="G71" s="50" t="str">
        <f>IF(E71&lt;&gt;"",SUMIF('1'!E:E,E71,'1'!G:G),"")</f>
        <v/>
      </c>
      <c r="H71" s="50" t="str">
        <f t="shared" si="0"/>
        <v/>
      </c>
      <c r="I71" s="59" t="str">
        <f>IFERROR(VLOOKUP(E71,'3'!E:G,3,0)*G71,"")</f>
        <v/>
      </c>
      <c r="J71" s="59" t="str">
        <f>IFERROR(VLOOKUP(E71,'3'!E:G,2,0)*H71,"")</f>
        <v/>
      </c>
      <c r="K71" s="59" t="str">
        <f t="shared" si="1"/>
        <v/>
      </c>
    </row>
    <row r="72" spans="1:18" ht="15.75" customHeight="1" x14ac:dyDescent="0.2">
      <c r="A72" s="1"/>
      <c r="B72" s="1"/>
      <c r="D72" s="50"/>
      <c r="E72" s="50"/>
      <c r="F72" s="50"/>
      <c r="G72" s="50" t="str">
        <f>IF(E72&lt;&gt;"",SUMIF('1'!E:E,E72,'1'!G:G),"")</f>
        <v/>
      </c>
      <c r="H72" s="50" t="str">
        <f t="shared" si="0"/>
        <v/>
      </c>
      <c r="I72" s="59" t="str">
        <f>IFERROR(VLOOKUP(E72,'3'!E:G,3,0)*G72,"")</f>
        <v/>
      </c>
      <c r="J72" s="59" t="str">
        <f>IFERROR(VLOOKUP(E72,'3'!E:G,2,0)*H72,"")</f>
        <v/>
      </c>
      <c r="K72" s="59" t="str">
        <f t="shared" si="1"/>
        <v/>
      </c>
    </row>
    <row r="73" spans="1:18" ht="15.75" customHeight="1" x14ac:dyDescent="0.2">
      <c r="A73" s="1"/>
      <c r="B73" s="1"/>
      <c r="D73" s="50"/>
      <c r="E73" s="50"/>
      <c r="F73" s="50"/>
      <c r="G73" s="50" t="str">
        <f>IF(E73&lt;&gt;"",SUMIF('1'!E:E,E73,'1'!G:G),"")</f>
        <v/>
      </c>
      <c r="H73" s="50" t="str">
        <f t="shared" ref="H73:H99" si="2">IFERROR(F73-G73,"")</f>
        <v/>
      </c>
      <c r="I73" s="59" t="str">
        <f>IFERROR(VLOOKUP(E73,'3'!E:G,3,0)*G73,"")</f>
        <v/>
      </c>
      <c r="J73" s="59" t="str">
        <f>IFERROR(VLOOKUP(E73,'3'!E:G,2,0)*H73,"")</f>
        <v/>
      </c>
      <c r="K73" s="59" t="str">
        <f t="shared" ref="K73:K99" si="3">IF(I73&lt;&gt;"",I73-J73,"")</f>
        <v/>
      </c>
    </row>
    <row r="74" spans="1:18" ht="15.75" customHeight="1" x14ac:dyDescent="0.2">
      <c r="A74" s="1"/>
      <c r="B74" s="1"/>
      <c r="D74" s="50"/>
      <c r="E74" s="50"/>
      <c r="F74" s="50"/>
      <c r="G74" s="50" t="str">
        <f>IF(E74&lt;&gt;"",SUMIF('1'!E:E,E74,'1'!G:G),"")</f>
        <v/>
      </c>
      <c r="H74" s="50" t="str">
        <f t="shared" si="2"/>
        <v/>
      </c>
      <c r="I74" s="59" t="str">
        <f>IFERROR(VLOOKUP(E74,'3'!E:G,3,0)*G74,"")</f>
        <v/>
      </c>
      <c r="J74" s="59" t="str">
        <f>IFERROR(VLOOKUP(E74,'3'!E:G,2,0)*H74,"")</f>
        <v/>
      </c>
      <c r="K74" s="59" t="str">
        <f t="shared" si="3"/>
        <v/>
      </c>
    </row>
    <row r="75" spans="1:18" ht="15.75" customHeight="1" x14ac:dyDescent="0.2">
      <c r="A75" s="1"/>
      <c r="B75" s="1"/>
      <c r="D75" s="50"/>
      <c r="E75" s="50"/>
      <c r="F75" s="50"/>
      <c r="G75" s="50" t="str">
        <f>IF(E75&lt;&gt;"",SUMIF('1'!E:E,E75,'1'!G:G),"")</f>
        <v/>
      </c>
      <c r="H75" s="50" t="str">
        <f t="shared" si="2"/>
        <v/>
      </c>
      <c r="I75" s="59" t="str">
        <f>IFERROR(VLOOKUP(E75,'3'!E:G,3,0)*G75,"")</f>
        <v/>
      </c>
      <c r="J75" s="59" t="str">
        <f>IFERROR(VLOOKUP(E75,'3'!E:G,2,0)*H75,"")</f>
        <v/>
      </c>
      <c r="K75" s="59" t="str">
        <f t="shared" si="3"/>
        <v/>
      </c>
    </row>
    <row r="76" spans="1:18" ht="15.75" customHeight="1" x14ac:dyDescent="0.2">
      <c r="A76" s="1"/>
      <c r="B76" s="1"/>
      <c r="D76" s="50"/>
      <c r="E76" s="50"/>
      <c r="F76" s="50"/>
      <c r="G76" s="50" t="str">
        <f>IF(E76&lt;&gt;"",SUMIF('1'!E:E,E76,'1'!G:G),"")</f>
        <v/>
      </c>
      <c r="H76" s="50" t="str">
        <f t="shared" si="2"/>
        <v/>
      </c>
      <c r="I76" s="59" t="str">
        <f>IFERROR(VLOOKUP(E76,'3'!E:G,3,0)*G76,"")</f>
        <v/>
      </c>
      <c r="J76" s="59" t="str">
        <f>IFERROR(VLOOKUP(E76,'3'!E:G,2,0)*H76,"")</f>
        <v/>
      </c>
      <c r="K76" s="59" t="str">
        <f t="shared" si="3"/>
        <v/>
      </c>
    </row>
    <row r="77" spans="1:18" ht="15.75" customHeight="1" x14ac:dyDescent="0.2">
      <c r="A77" s="1"/>
      <c r="B77" s="1"/>
      <c r="D77" s="50"/>
      <c r="E77" s="50"/>
      <c r="F77" s="50"/>
      <c r="G77" s="50" t="str">
        <f>IF(E77&lt;&gt;"",SUMIF('1'!E:E,E77,'1'!G:G),"")</f>
        <v/>
      </c>
      <c r="H77" s="50" t="str">
        <f t="shared" si="2"/>
        <v/>
      </c>
      <c r="I77" s="59" t="str">
        <f>IFERROR(VLOOKUP(E77,'3'!E:G,3,0)*G77,"")</f>
        <v/>
      </c>
      <c r="J77" s="59" t="str">
        <f>IFERROR(VLOOKUP(E77,'3'!E:G,2,0)*H77,"")</f>
        <v/>
      </c>
      <c r="K77" s="59" t="str">
        <f t="shared" si="3"/>
        <v/>
      </c>
    </row>
    <row r="78" spans="1:18" ht="15.75" customHeight="1" x14ac:dyDescent="0.2">
      <c r="A78" s="1"/>
      <c r="B78" s="1"/>
      <c r="D78" s="50"/>
      <c r="E78" s="50"/>
      <c r="F78" s="50"/>
      <c r="G78" s="50" t="str">
        <f>IF(E78&lt;&gt;"",SUMIF('1'!E:E,E78,'1'!G:G),"")</f>
        <v/>
      </c>
      <c r="H78" s="50" t="str">
        <f t="shared" si="2"/>
        <v/>
      </c>
      <c r="I78" s="59" t="str">
        <f>IFERROR(VLOOKUP(E78,'3'!E:G,3,0)*G78,"")</f>
        <v/>
      </c>
      <c r="J78" s="59" t="str">
        <f>IFERROR(VLOOKUP(E78,'3'!E:G,2,0)*H78,"")</f>
        <v/>
      </c>
      <c r="K78" s="59" t="str">
        <f t="shared" si="3"/>
        <v/>
      </c>
    </row>
    <row r="79" spans="1:18" ht="15.75" customHeight="1" x14ac:dyDescent="0.2">
      <c r="A79" s="1"/>
      <c r="B79" s="1"/>
      <c r="D79" s="50"/>
      <c r="E79" s="50"/>
      <c r="F79" s="50"/>
      <c r="G79" s="50" t="str">
        <f>IF(E79&lt;&gt;"",SUMIF('1'!E:E,E79,'1'!G:G),"")</f>
        <v/>
      </c>
      <c r="H79" s="50" t="str">
        <f t="shared" si="2"/>
        <v/>
      </c>
      <c r="I79" s="59" t="str">
        <f>IFERROR(VLOOKUP(E79,'3'!E:G,3,0)*G79,"")</f>
        <v/>
      </c>
      <c r="J79" s="59" t="str">
        <f>IFERROR(VLOOKUP(E79,'3'!E:G,2,0)*H79,"")</f>
        <v/>
      </c>
      <c r="K79" s="59" t="str">
        <f t="shared" si="3"/>
        <v/>
      </c>
    </row>
    <row r="80" spans="1:18" ht="15.75" customHeight="1" x14ac:dyDescent="0.2">
      <c r="A80" s="1"/>
      <c r="B80" s="1"/>
      <c r="D80" s="50"/>
      <c r="E80" s="50"/>
      <c r="F80" s="50"/>
      <c r="G80" s="50" t="str">
        <f>IF(E80&lt;&gt;"",SUMIF('1'!E:E,E80,'1'!G:G),"")</f>
        <v/>
      </c>
      <c r="H80" s="50" t="str">
        <f t="shared" si="2"/>
        <v/>
      </c>
      <c r="I80" s="59" t="str">
        <f>IFERROR(VLOOKUP(E80,'3'!E:G,3,0)*G80,"")</f>
        <v/>
      </c>
      <c r="J80" s="59" t="str">
        <f>IFERROR(VLOOKUP(E80,'3'!E:G,2,0)*H80,"")</f>
        <v/>
      </c>
      <c r="K80" s="59" t="str">
        <f t="shared" si="3"/>
        <v/>
      </c>
    </row>
    <row r="81" spans="1:11" ht="15.75" customHeight="1" x14ac:dyDescent="0.2">
      <c r="A81" s="1"/>
      <c r="B81" s="1"/>
      <c r="D81" s="50"/>
      <c r="E81" s="50"/>
      <c r="F81" s="50"/>
      <c r="G81" s="50" t="str">
        <f>IF(E81&lt;&gt;"",SUMIF('1'!E:E,E81,'1'!G:G),"")</f>
        <v/>
      </c>
      <c r="H81" s="50" t="str">
        <f t="shared" si="2"/>
        <v/>
      </c>
      <c r="I81" s="59" t="str">
        <f>IFERROR(VLOOKUP(E81,'3'!E:G,3,0)*G81,"")</f>
        <v/>
      </c>
      <c r="J81" s="59" t="str">
        <f>IFERROR(VLOOKUP(E81,'3'!E:G,2,0)*H81,"")</f>
        <v/>
      </c>
      <c r="K81" s="59" t="str">
        <f t="shared" si="3"/>
        <v/>
      </c>
    </row>
    <row r="82" spans="1:11" ht="15.75" customHeight="1" x14ac:dyDescent="0.2">
      <c r="A82" s="1"/>
      <c r="B82" s="1"/>
      <c r="D82" s="50"/>
      <c r="E82" s="50"/>
      <c r="F82" s="50"/>
      <c r="G82" s="50" t="str">
        <f>IF(E82&lt;&gt;"",SUMIF('1'!E:E,E82,'1'!G:G),"")</f>
        <v/>
      </c>
      <c r="H82" s="50" t="str">
        <f t="shared" si="2"/>
        <v/>
      </c>
      <c r="I82" s="59" t="str">
        <f>IFERROR(VLOOKUP(E82,'3'!E:G,3,0)*G82,"")</f>
        <v/>
      </c>
      <c r="J82" s="59" t="str">
        <f>IFERROR(VLOOKUP(E82,'3'!E:G,2,0)*H82,"")</f>
        <v/>
      </c>
      <c r="K82" s="59" t="str">
        <f t="shared" si="3"/>
        <v/>
      </c>
    </row>
    <row r="83" spans="1:11" ht="15.75" customHeight="1" x14ac:dyDescent="0.2">
      <c r="A83" s="1"/>
      <c r="B83" s="1"/>
      <c r="D83" s="50"/>
      <c r="E83" s="50"/>
      <c r="F83" s="50"/>
      <c r="G83" s="50" t="str">
        <f>IF(E83&lt;&gt;"",SUMIF('1'!E:E,E83,'1'!G:G),"")</f>
        <v/>
      </c>
      <c r="H83" s="50" t="str">
        <f t="shared" si="2"/>
        <v/>
      </c>
      <c r="I83" s="59" t="str">
        <f>IFERROR(VLOOKUP(E83,'3'!E:G,3,0)*G83,"")</f>
        <v/>
      </c>
      <c r="J83" s="59" t="str">
        <f>IFERROR(VLOOKUP(E83,'3'!E:G,2,0)*H83,"")</f>
        <v/>
      </c>
      <c r="K83" s="59" t="str">
        <f t="shared" si="3"/>
        <v/>
      </c>
    </row>
    <row r="84" spans="1:11" x14ac:dyDescent="0.2">
      <c r="A84" s="1"/>
      <c r="B84" s="1"/>
      <c r="D84" s="50"/>
      <c r="E84" s="50"/>
      <c r="F84" s="50"/>
      <c r="G84" s="50" t="str">
        <f>IF(E84&lt;&gt;"",SUMIF('1'!E:E,E84,'1'!G:G),"")</f>
        <v/>
      </c>
      <c r="H84" s="50" t="str">
        <f t="shared" si="2"/>
        <v/>
      </c>
      <c r="I84" s="59" t="str">
        <f>IFERROR(VLOOKUP(E84,'3'!E:G,3,0)*G84,"")</f>
        <v/>
      </c>
      <c r="J84" s="59" t="str">
        <f>IFERROR(VLOOKUP(E84,'3'!E:G,2,0)*H84,"")</f>
        <v/>
      </c>
      <c r="K84" s="59" t="str">
        <f t="shared" si="3"/>
        <v/>
      </c>
    </row>
    <row r="85" spans="1:11" x14ac:dyDescent="0.2">
      <c r="A85" s="1"/>
      <c r="B85" s="1"/>
      <c r="D85" s="50"/>
      <c r="E85" s="50"/>
      <c r="F85" s="50"/>
      <c r="G85" s="50" t="str">
        <f>IF(E85&lt;&gt;"",SUMIF('1'!E:E,E85,'1'!G:G),"")</f>
        <v/>
      </c>
      <c r="H85" s="50" t="str">
        <f t="shared" si="2"/>
        <v/>
      </c>
      <c r="I85" s="59" t="str">
        <f>IFERROR(VLOOKUP(E85,'3'!E:G,3,0)*G85,"")</f>
        <v/>
      </c>
      <c r="J85" s="59" t="str">
        <f>IFERROR(VLOOKUP(E85,'3'!E:G,2,0)*H85,"")</f>
        <v/>
      </c>
      <c r="K85" s="59" t="str">
        <f t="shared" si="3"/>
        <v/>
      </c>
    </row>
    <row r="86" spans="1:11" x14ac:dyDescent="0.2">
      <c r="A86" s="1"/>
      <c r="B86" s="1"/>
      <c r="D86" s="50"/>
      <c r="E86" s="50"/>
      <c r="F86" s="50"/>
      <c r="G86" s="50" t="str">
        <f>IF(E86&lt;&gt;"",SUMIF('1'!E:E,E86,'1'!G:G),"")</f>
        <v/>
      </c>
      <c r="H86" s="50" t="str">
        <f t="shared" si="2"/>
        <v/>
      </c>
      <c r="I86" s="59" t="str">
        <f>IFERROR(VLOOKUP(E86,'3'!E:G,3,0)*G86,"")</f>
        <v/>
      </c>
      <c r="J86" s="59" t="str">
        <f>IFERROR(VLOOKUP(E86,'3'!E:G,2,0)*H86,"")</f>
        <v/>
      </c>
      <c r="K86" s="59" t="str">
        <f t="shared" si="3"/>
        <v/>
      </c>
    </row>
    <row r="87" spans="1:11" x14ac:dyDescent="0.2">
      <c r="A87" s="1"/>
      <c r="B87" s="1"/>
      <c r="D87" s="50"/>
      <c r="E87" s="50"/>
      <c r="F87" s="50"/>
      <c r="G87" s="50" t="str">
        <f>IF(E87&lt;&gt;"",SUMIF('1'!E:E,E87,'1'!G:G),"")</f>
        <v/>
      </c>
      <c r="H87" s="50" t="str">
        <f t="shared" si="2"/>
        <v/>
      </c>
      <c r="I87" s="59" t="str">
        <f>IFERROR(VLOOKUP(E87,'3'!E:G,3,0)*G87,"")</f>
        <v/>
      </c>
      <c r="J87" s="59" t="str">
        <f>IFERROR(VLOOKUP(E87,'3'!E:G,2,0)*H87,"")</f>
        <v/>
      </c>
      <c r="K87" s="59" t="str">
        <f t="shared" si="3"/>
        <v/>
      </c>
    </row>
    <row r="88" spans="1:11" x14ac:dyDescent="0.2">
      <c r="A88" s="1"/>
      <c r="B88" s="1"/>
      <c r="D88" s="50"/>
      <c r="E88" s="50"/>
      <c r="F88" s="50"/>
      <c r="G88" s="50" t="str">
        <f>IF(E88&lt;&gt;"",SUMIF('1'!E:E,E88,'1'!G:G),"")</f>
        <v/>
      </c>
      <c r="H88" s="50" t="str">
        <f t="shared" si="2"/>
        <v/>
      </c>
      <c r="I88" s="59" t="str">
        <f>IFERROR(VLOOKUP(E88,'3'!E:G,3,0)*G88,"")</f>
        <v/>
      </c>
      <c r="J88" s="59" t="str">
        <f>IFERROR(VLOOKUP(E88,'3'!E:G,2,0)*H88,"")</f>
        <v/>
      </c>
      <c r="K88" s="59" t="str">
        <f t="shared" si="3"/>
        <v/>
      </c>
    </row>
    <row r="89" spans="1:11" x14ac:dyDescent="0.2">
      <c r="A89" s="1"/>
      <c r="B89" s="1"/>
      <c r="D89" s="50"/>
      <c r="E89" s="50"/>
      <c r="F89" s="50"/>
      <c r="G89" s="50" t="str">
        <f>IF(E89&lt;&gt;"",SUMIF('1'!E:E,E89,'1'!G:G),"")</f>
        <v/>
      </c>
      <c r="H89" s="50" t="str">
        <f t="shared" si="2"/>
        <v/>
      </c>
      <c r="I89" s="59" t="str">
        <f>IFERROR(VLOOKUP(E89,'3'!E:G,3,0)*G89,"")</f>
        <v/>
      </c>
      <c r="J89" s="59" t="str">
        <f>IFERROR(VLOOKUP(E89,'3'!E:G,2,0)*H89,"")</f>
        <v/>
      </c>
      <c r="K89" s="59" t="str">
        <f t="shared" si="3"/>
        <v/>
      </c>
    </row>
    <row r="90" spans="1:11" x14ac:dyDescent="0.2">
      <c r="A90" s="1"/>
      <c r="B90" s="1"/>
      <c r="D90" s="50"/>
      <c r="E90" s="50"/>
      <c r="F90" s="50"/>
      <c r="G90" s="50" t="str">
        <f>IF(E90&lt;&gt;"",SUMIF('1'!E:E,E90,'1'!G:G),"")</f>
        <v/>
      </c>
      <c r="H90" s="50" t="str">
        <f t="shared" si="2"/>
        <v/>
      </c>
      <c r="I90" s="59" t="str">
        <f>IFERROR(VLOOKUP(E90,'3'!E:G,3,0)*G90,"")</f>
        <v/>
      </c>
      <c r="J90" s="59" t="str">
        <f>IFERROR(VLOOKUP(E90,'3'!E:G,2,0)*H90,"")</f>
        <v/>
      </c>
      <c r="K90" s="59" t="str">
        <f t="shared" si="3"/>
        <v/>
      </c>
    </row>
    <row r="91" spans="1:11" x14ac:dyDescent="0.2">
      <c r="A91" s="1"/>
      <c r="B91" s="1"/>
      <c r="D91" s="50"/>
      <c r="E91" s="50"/>
      <c r="F91" s="50"/>
      <c r="G91" s="50" t="str">
        <f>IF(E91&lt;&gt;"",SUMIF('1'!E:E,E91,'1'!G:G),"")</f>
        <v/>
      </c>
      <c r="H91" s="50" t="str">
        <f t="shared" si="2"/>
        <v/>
      </c>
      <c r="I91" s="59" t="str">
        <f>IFERROR(VLOOKUP(E91,'3'!E:G,3,0)*G91,"")</f>
        <v/>
      </c>
      <c r="J91" s="59" t="str">
        <f>IFERROR(VLOOKUP(E91,'3'!E:G,2,0)*H91,"")</f>
        <v/>
      </c>
      <c r="K91" s="59" t="str">
        <f t="shared" si="3"/>
        <v/>
      </c>
    </row>
    <row r="92" spans="1:11" x14ac:dyDescent="0.2">
      <c r="A92" s="1"/>
      <c r="B92" s="1"/>
      <c r="D92" s="50"/>
      <c r="E92" s="50"/>
      <c r="F92" s="50"/>
      <c r="G92" s="50" t="str">
        <f>IF(E92&lt;&gt;"",SUMIF('1'!E:E,E92,'1'!G:G),"")</f>
        <v/>
      </c>
      <c r="H92" s="50" t="str">
        <f t="shared" si="2"/>
        <v/>
      </c>
      <c r="I92" s="59" t="str">
        <f>IFERROR(VLOOKUP(E92,'3'!E:G,3,0)*G92,"")</f>
        <v/>
      </c>
      <c r="J92" s="59" t="str">
        <f>IFERROR(VLOOKUP(E92,'3'!E:G,2,0)*H92,"")</f>
        <v/>
      </c>
      <c r="K92" s="59" t="str">
        <f t="shared" si="3"/>
        <v/>
      </c>
    </row>
    <row r="93" spans="1:11" x14ac:dyDescent="0.2">
      <c r="A93" s="1"/>
      <c r="B93" s="1"/>
      <c r="D93" s="50"/>
      <c r="E93" s="50"/>
      <c r="F93" s="50"/>
      <c r="G93" s="50" t="str">
        <f>IF(E93&lt;&gt;"",SUMIF('1'!E:E,E93,'1'!G:G),"")</f>
        <v/>
      </c>
      <c r="H93" s="50" t="str">
        <f t="shared" si="2"/>
        <v/>
      </c>
      <c r="I93" s="59" t="str">
        <f>IFERROR(VLOOKUP(E93,'3'!E:G,3,0)*G93,"")</f>
        <v/>
      </c>
      <c r="J93" s="59" t="str">
        <f>IFERROR(VLOOKUP(E93,'3'!E:G,2,0)*H93,"")</f>
        <v/>
      </c>
      <c r="K93" s="59" t="str">
        <f t="shared" si="3"/>
        <v/>
      </c>
    </row>
    <row r="94" spans="1:11" x14ac:dyDescent="0.2">
      <c r="A94" s="1"/>
      <c r="B94" s="1"/>
      <c r="D94" s="50"/>
      <c r="E94" s="50"/>
      <c r="F94" s="50"/>
      <c r="G94" s="50" t="str">
        <f>IF(E94&lt;&gt;"",SUMIF('1'!E:E,E94,'1'!G:G),"")</f>
        <v/>
      </c>
      <c r="H94" s="50" t="str">
        <f t="shared" si="2"/>
        <v/>
      </c>
      <c r="I94" s="59" t="str">
        <f>IFERROR(VLOOKUP(E94,'3'!E:G,3,0)*G94,"")</f>
        <v/>
      </c>
      <c r="J94" s="59" t="str">
        <f>IFERROR(VLOOKUP(E94,'3'!E:G,2,0)*H94,"")</f>
        <v/>
      </c>
      <c r="K94" s="59" t="str">
        <f t="shared" si="3"/>
        <v/>
      </c>
    </row>
    <row r="95" spans="1:11" x14ac:dyDescent="0.2">
      <c r="A95" s="1"/>
      <c r="B95" s="1"/>
      <c r="D95" s="50"/>
      <c r="E95" s="50"/>
      <c r="F95" s="50"/>
      <c r="G95" s="50" t="str">
        <f>IF(E95&lt;&gt;"",SUMIF('1'!E:E,E95,'1'!G:G),"")</f>
        <v/>
      </c>
      <c r="H95" s="50" t="str">
        <f t="shared" si="2"/>
        <v/>
      </c>
      <c r="I95" s="59" t="str">
        <f>IFERROR(VLOOKUP(E95,'3'!E:G,3,0)*G95,"")</f>
        <v/>
      </c>
      <c r="J95" s="59" t="str">
        <f>IFERROR(VLOOKUP(E95,'3'!E:G,2,0)*H95,"")</f>
        <v/>
      </c>
      <c r="K95" s="59" t="str">
        <f t="shared" si="3"/>
        <v/>
      </c>
    </row>
    <row r="96" spans="1:11" x14ac:dyDescent="0.2">
      <c r="A96" s="1"/>
      <c r="B96" s="1"/>
      <c r="D96" s="50"/>
      <c r="E96" s="50"/>
      <c r="F96" s="50"/>
      <c r="G96" s="50" t="str">
        <f>IF(E96&lt;&gt;"",SUMIF('1'!E:E,E96,'1'!G:G),"")</f>
        <v/>
      </c>
      <c r="H96" s="50" t="str">
        <f t="shared" si="2"/>
        <v/>
      </c>
      <c r="I96" s="59" t="str">
        <f>IFERROR(VLOOKUP(E96,'3'!E:G,3,0)*G96,"")</f>
        <v/>
      </c>
      <c r="J96" s="59" t="str">
        <f>IFERROR(VLOOKUP(E96,'3'!E:G,2,0)*H96,"")</f>
        <v/>
      </c>
      <c r="K96" s="59" t="str">
        <f t="shared" si="3"/>
        <v/>
      </c>
    </row>
    <row r="97" spans="1:11" x14ac:dyDescent="0.2">
      <c r="A97" s="1"/>
      <c r="B97" s="1"/>
      <c r="D97" s="50"/>
      <c r="E97" s="50"/>
      <c r="F97" s="50"/>
      <c r="G97" s="50" t="str">
        <f>IF(E97&lt;&gt;"",SUMIF('1'!E:E,E97,'1'!G:G),"")</f>
        <v/>
      </c>
      <c r="H97" s="50" t="str">
        <f t="shared" si="2"/>
        <v/>
      </c>
      <c r="I97" s="59" t="str">
        <f>IFERROR(VLOOKUP(E97,'3'!E:G,3,0)*G97,"")</f>
        <v/>
      </c>
      <c r="J97" s="59" t="str">
        <f>IFERROR(VLOOKUP(E97,'3'!E:G,2,0)*H97,"")</f>
        <v/>
      </c>
      <c r="K97" s="59" t="str">
        <f t="shared" si="3"/>
        <v/>
      </c>
    </row>
    <row r="98" spans="1:11" x14ac:dyDescent="0.2">
      <c r="A98" s="1"/>
      <c r="B98" s="1"/>
      <c r="D98" s="50"/>
      <c r="E98" s="50"/>
      <c r="F98" s="50"/>
      <c r="G98" s="50" t="str">
        <f>IF(E98&lt;&gt;"",SUMIF('1'!E:E,E98,'1'!G:G),"")</f>
        <v/>
      </c>
      <c r="H98" s="50" t="str">
        <f t="shared" si="2"/>
        <v/>
      </c>
      <c r="I98" s="59" t="str">
        <f>IFERROR(VLOOKUP(E98,'3'!E:G,3,0)*G98,"")</f>
        <v/>
      </c>
      <c r="J98" s="59" t="str">
        <f>IFERROR(VLOOKUP(E98,'3'!E:G,2,0)*H98,"")</f>
        <v/>
      </c>
      <c r="K98" s="59" t="str">
        <f t="shared" si="3"/>
        <v/>
      </c>
    </row>
    <row r="99" spans="1:11" x14ac:dyDescent="0.2">
      <c r="A99" s="1"/>
      <c r="B99" s="1"/>
      <c r="D99" s="50"/>
      <c r="E99" s="50"/>
      <c r="F99" s="50"/>
      <c r="G99" s="50" t="str">
        <f>IF(E99&lt;&gt;"",SUMIF('1'!E:E,E99,'1'!G:G),"")</f>
        <v/>
      </c>
      <c r="H99" s="50" t="str">
        <f t="shared" si="2"/>
        <v/>
      </c>
      <c r="I99" s="59" t="str">
        <f>IFERROR(VLOOKUP(E99,'3'!E:G,3,0)*G99,"")</f>
        <v/>
      </c>
      <c r="J99" s="59" t="str">
        <f>IFERROR(VLOOKUP(E99,'3'!E:G,2,0)*H99,"")</f>
        <v/>
      </c>
      <c r="K99" s="59" t="str">
        <f t="shared" si="3"/>
        <v/>
      </c>
    </row>
    <row r="100" spans="1:11" x14ac:dyDescent="0.2">
      <c r="A100" s="1"/>
      <c r="B100" s="1"/>
    </row>
    <row r="101" spans="1:11" x14ac:dyDescent="0.2">
      <c r="A101" s="1"/>
      <c r="B101" s="1"/>
    </row>
    <row r="102" spans="1:11" x14ac:dyDescent="0.2">
      <c r="A102" s="1"/>
      <c r="B102" s="1"/>
      <c r="I102" s="62"/>
    </row>
    <row r="103" spans="1:11" x14ac:dyDescent="0.2">
      <c r="A103" s="1"/>
      <c r="B103" s="1"/>
    </row>
    <row r="104" spans="1:11" x14ac:dyDescent="0.2">
      <c r="A104" s="1"/>
      <c r="B104" s="1"/>
    </row>
    <row r="105" spans="1:11" x14ac:dyDescent="0.2">
      <c r="A105" s="1"/>
      <c r="B105" s="1"/>
    </row>
    <row r="106" spans="1:11" x14ac:dyDescent="0.2">
      <c r="A106" s="1"/>
      <c r="B106" s="1"/>
    </row>
    <row r="107" spans="1:11" x14ac:dyDescent="0.2">
      <c r="A107" s="1"/>
      <c r="B107" s="1"/>
    </row>
    <row r="108" spans="1:11" x14ac:dyDescent="0.2">
      <c r="A108" s="1"/>
      <c r="B108" s="1"/>
    </row>
    <row r="109" spans="1:11" x14ac:dyDescent="0.2">
      <c r="A109" s="1"/>
      <c r="B109" s="1"/>
    </row>
    <row r="110" spans="1:11" x14ac:dyDescent="0.2">
      <c r="A110" s="1"/>
      <c r="B110" s="1"/>
    </row>
    <row r="111" spans="1:11" x14ac:dyDescent="0.2">
      <c r="A111" s="1"/>
      <c r="B111" s="1"/>
    </row>
    <row r="112" spans="1:11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</sheetData>
  <mergeCells count="1">
    <mergeCell ref="A1:B6"/>
  </mergeCells>
  <conditionalFormatting sqref="K1:K4 K7 K100:K1048576">
    <cfRule type="cellIs" dxfId="11" priority="8" operator="greaterThan">
      <formula>0.01</formula>
    </cfRule>
    <cfRule type="cellIs" dxfId="10" priority="7" operator="lessThan">
      <formula>0</formula>
    </cfRule>
  </conditionalFormatting>
  <conditionalFormatting sqref="K8:K99">
    <cfRule type="cellIs" dxfId="3" priority="5" operator="lessThan">
      <formula>0</formula>
    </cfRule>
    <cfRule type="cellIs" dxfId="4" priority="4" operator="greaterThan">
      <formula>1</formula>
    </cfRule>
    <cfRule type="containsBlanks" dxfId="2" priority="1">
      <formula>LEN(TRIM(K8))=0</formula>
    </cfRule>
  </conditionalFormatting>
  <conditionalFormatting sqref="K13">
    <cfRule type="containsText" dxfId="5" priority="2" operator="containsText" text="&quot;&quot;">
      <formula>NOT(ISERROR(SEARCH("""""",K13)))</formula>
    </cfRule>
  </conditionalFormatting>
  <pageMargins left="0.511811024" right="0.511811024" top="0.78740157499999996" bottom="0.78740157499999996" header="0.31496062000000002" footer="0.31496062000000002"/>
  <pageSetup paperSize="9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A971E39-6F50-4993-997B-7FB9D36593FF}">
          <x14:formula1>
            <xm:f>'3'!$D$7:$D$100</xm:f>
          </x14:formula1>
          <xm:sqref>D8:D99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6574-0314-4320-A6B9-6B86B6D8D42A}">
  <dimension ref="A1:R253"/>
  <sheetViews>
    <sheetView showGridLines="0" showRowColHeaders="0" zoomScale="90" zoomScaleNormal="9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6.6640625" style="19" customWidth="1"/>
    <col min="4" max="4" width="20.21875" customWidth="1"/>
    <col min="5" max="5" width="34" customWidth="1"/>
    <col min="6" max="6" width="20.109375" style="51" customWidth="1"/>
    <col min="7" max="7" width="20.44140625" style="55" customWidth="1"/>
    <col min="8" max="8" width="16" style="17" customWidth="1"/>
    <col min="9" max="16" width="10.6640625" style="17" customWidth="1"/>
    <col min="17" max="18" width="9.6640625" style="17" customWidth="1"/>
    <col min="19" max="19" width="11" customWidth="1"/>
  </cols>
  <sheetData>
    <row r="1" spans="1:12" ht="25.5" customHeight="1" x14ac:dyDescent="0.2">
      <c r="A1" s="31" t="s">
        <v>0</v>
      </c>
      <c r="B1" s="31"/>
      <c r="C1" s="18"/>
    </row>
    <row r="2" spans="1:12" ht="9" customHeight="1" x14ac:dyDescent="0.2">
      <c r="A2" s="31"/>
      <c r="B2" s="31"/>
      <c r="C2" s="18"/>
    </row>
    <row r="3" spans="1:12" ht="19.5" customHeight="1" x14ac:dyDescent="0.2">
      <c r="A3" s="31"/>
      <c r="B3" s="31"/>
      <c r="C3" s="18"/>
    </row>
    <row r="4" spans="1:12" ht="19.5" customHeight="1" x14ac:dyDescent="0.2">
      <c r="A4" s="31"/>
      <c r="B4" s="31"/>
      <c r="C4" s="18"/>
    </row>
    <row r="5" spans="1:12" ht="30.75" customHeight="1" x14ac:dyDescent="0.2">
      <c r="A5" s="31"/>
      <c r="B5" s="31"/>
      <c r="C5" s="18"/>
      <c r="D5" s="30" t="s">
        <v>24</v>
      </c>
      <c r="E5" s="30" t="s">
        <v>13</v>
      </c>
      <c r="F5" s="52" t="s">
        <v>25</v>
      </c>
      <c r="G5" s="52" t="s">
        <v>26</v>
      </c>
      <c r="H5" s="30" t="s">
        <v>32</v>
      </c>
      <c r="I5"/>
      <c r="J5"/>
      <c r="K5"/>
      <c r="L5"/>
    </row>
    <row r="6" spans="1:12" ht="6" customHeight="1" x14ac:dyDescent="0.2">
      <c r="A6" s="1"/>
      <c r="B6" s="1"/>
      <c r="D6" s="21"/>
      <c r="E6" s="21"/>
      <c r="G6" s="51"/>
      <c r="H6"/>
      <c r="I6"/>
      <c r="J6"/>
      <c r="K6"/>
      <c r="L6"/>
    </row>
    <row r="7" spans="1:12" ht="18" customHeight="1" x14ac:dyDescent="0.2">
      <c r="A7" s="1"/>
      <c r="B7" s="1"/>
      <c r="D7" s="50" t="s">
        <v>27</v>
      </c>
      <c r="E7" s="21" t="s">
        <v>16</v>
      </c>
      <c r="F7" s="53">
        <v>3.5</v>
      </c>
      <c r="G7" s="56">
        <v>7</v>
      </c>
      <c r="H7" s="57">
        <f>IF(F7&lt;&gt;"",G7-F7,"")</f>
        <v>3.5</v>
      </c>
      <c r="I7"/>
      <c r="J7"/>
      <c r="K7"/>
      <c r="L7"/>
    </row>
    <row r="8" spans="1:12" ht="18" customHeight="1" x14ac:dyDescent="0.2">
      <c r="A8" s="1"/>
      <c r="B8" s="1"/>
      <c r="D8" s="50" t="s">
        <v>28</v>
      </c>
      <c r="E8" s="21" t="s">
        <v>17</v>
      </c>
      <c r="F8" s="53">
        <v>6.8</v>
      </c>
      <c r="G8" s="53">
        <v>9</v>
      </c>
      <c r="H8" s="57">
        <f t="shared" ref="H8:H71" si="0">IF(F8&lt;&gt;"",G8-F8,"")</f>
        <v>2.2000000000000002</v>
      </c>
      <c r="I8"/>
      <c r="J8"/>
      <c r="K8"/>
      <c r="L8"/>
    </row>
    <row r="9" spans="1:12" ht="18" customHeight="1" x14ac:dyDescent="0.2">
      <c r="A9" s="1"/>
      <c r="B9" s="1"/>
      <c r="D9" s="50" t="s">
        <v>29</v>
      </c>
      <c r="E9" s="21" t="s">
        <v>18</v>
      </c>
      <c r="F9" s="53">
        <v>2.5</v>
      </c>
      <c r="G9" s="53">
        <v>6</v>
      </c>
      <c r="H9" s="57">
        <f t="shared" si="0"/>
        <v>3.5</v>
      </c>
      <c r="I9"/>
      <c r="J9"/>
      <c r="K9"/>
      <c r="L9"/>
    </row>
    <row r="10" spans="1:12" ht="18" customHeight="1" x14ac:dyDescent="0.2">
      <c r="A10" s="1"/>
      <c r="B10" s="1"/>
      <c r="D10" s="50" t="s">
        <v>30</v>
      </c>
      <c r="E10" s="21" t="s">
        <v>19</v>
      </c>
      <c r="F10" s="53">
        <v>4</v>
      </c>
      <c r="G10" s="53">
        <v>7</v>
      </c>
      <c r="H10" s="57">
        <f t="shared" si="0"/>
        <v>3</v>
      </c>
      <c r="I10"/>
      <c r="J10"/>
      <c r="K10"/>
      <c r="L10"/>
    </row>
    <row r="11" spans="1:12" ht="18" customHeight="1" x14ac:dyDescent="0.2">
      <c r="A11" s="1"/>
      <c r="B11" s="1"/>
      <c r="D11" s="50" t="s">
        <v>31</v>
      </c>
      <c r="E11" s="21" t="s">
        <v>20</v>
      </c>
      <c r="F11" s="53">
        <v>5</v>
      </c>
      <c r="G11" s="53">
        <v>8</v>
      </c>
      <c r="H11" s="57">
        <f t="shared" si="0"/>
        <v>3</v>
      </c>
      <c r="I11"/>
      <c r="J11"/>
      <c r="K11"/>
      <c r="L11"/>
    </row>
    <row r="12" spans="1:12" ht="18" customHeight="1" x14ac:dyDescent="0.2">
      <c r="A12" s="1"/>
      <c r="B12" s="1"/>
      <c r="D12" s="50"/>
      <c r="E12" s="21"/>
      <c r="F12" s="53"/>
      <c r="G12" s="53"/>
      <c r="H12" s="57" t="str">
        <f t="shared" si="0"/>
        <v/>
      </c>
      <c r="I12"/>
      <c r="J12"/>
      <c r="K12"/>
      <c r="L12"/>
    </row>
    <row r="13" spans="1:12" ht="18" customHeight="1" x14ac:dyDescent="0.2">
      <c r="A13" s="1"/>
      <c r="B13" s="1"/>
      <c r="D13" s="21"/>
      <c r="E13" s="21"/>
      <c r="F13" s="53"/>
      <c r="G13" s="53"/>
      <c r="H13" s="57" t="str">
        <f t="shared" si="0"/>
        <v/>
      </c>
      <c r="I13"/>
      <c r="J13"/>
      <c r="K13"/>
      <c r="L13"/>
    </row>
    <row r="14" spans="1:12" ht="18" customHeight="1" x14ac:dyDescent="0.2">
      <c r="A14" s="1"/>
      <c r="B14" s="1"/>
      <c r="D14" s="21"/>
      <c r="E14" s="21"/>
      <c r="F14" s="53"/>
      <c r="G14" s="53"/>
      <c r="H14" s="57" t="str">
        <f t="shared" si="0"/>
        <v/>
      </c>
      <c r="I14"/>
      <c r="J14"/>
      <c r="K14"/>
      <c r="L14"/>
    </row>
    <row r="15" spans="1:12" ht="18" customHeight="1" x14ac:dyDescent="0.2">
      <c r="A15" s="1"/>
      <c r="B15" s="1"/>
      <c r="D15" s="21"/>
      <c r="E15" s="21"/>
      <c r="F15" s="53"/>
      <c r="G15" s="53"/>
      <c r="H15" s="57" t="str">
        <f t="shared" si="0"/>
        <v/>
      </c>
      <c r="I15"/>
      <c r="J15"/>
      <c r="K15"/>
      <c r="L15"/>
    </row>
    <row r="16" spans="1:12" ht="18" customHeight="1" x14ac:dyDescent="0.2">
      <c r="A16" s="1"/>
      <c r="B16" s="1"/>
      <c r="D16" s="21"/>
      <c r="E16" s="21"/>
      <c r="F16" s="53"/>
      <c r="G16" s="53"/>
      <c r="H16" s="57" t="str">
        <f t="shared" si="0"/>
        <v/>
      </c>
      <c r="I16"/>
      <c r="J16"/>
      <c r="K16"/>
      <c r="L16"/>
    </row>
    <row r="17" spans="1:12" ht="18" customHeight="1" x14ac:dyDescent="0.2">
      <c r="A17" s="1"/>
      <c r="B17" s="1"/>
      <c r="D17" s="21"/>
      <c r="E17" s="21"/>
      <c r="F17" s="53"/>
      <c r="G17" s="53"/>
      <c r="H17" s="57" t="str">
        <f t="shared" si="0"/>
        <v/>
      </c>
      <c r="I17"/>
      <c r="J17"/>
      <c r="K17"/>
      <c r="L17"/>
    </row>
    <row r="18" spans="1:12" ht="18" customHeight="1" x14ac:dyDescent="0.2">
      <c r="A18" s="1"/>
      <c r="B18" s="1"/>
      <c r="D18" s="21"/>
      <c r="E18" s="21"/>
      <c r="F18" s="53"/>
      <c r="G18" s="53"/>
      <c r="H18" s="57" t="str">
        <f t="shared" si="0"/>
        <v/>
      </c>
      <c r="I18"/>
      <c r="J18"/>
      <c r="K18"/>
      <c r="L18"/>
    </row>
    <row r="19" spans="1:12" ht="18" customHeight="1" x14ac:dyDescent="0.2">
      <c r="A19" s="1"/>
      <c r="B19" s="1"/>
      <c r="D19" s="21"/>
      <c r="E19" s="21"/>
      <c r="F19" s="53"/>
      <c r="G19" s="53"/>
      <c r="H19" s="57" t="str">
        <f t="shared" si="0"/>
        <v/>
      </c>
      <c r="I19"/>
      <c r="J19"/>
      <c r="K19"/>
      <c r="L19"/>
    </row>
    <row r="20" spans="1:12" ht="18" customHeight="1" x14ac:dyDescent="0.2">
      <c r="A20" s="1"/>
      <c r="B20" s="1"/>
      <c r="D20" s="21"/>
      <c r="E20" s="21"/>
      <c r="F20" s="53"/>
      <c r="G20" s="53"/>
      <c r="H20" s="57" t="str">
        <f t="shared" si="0"/>
        <v/>
      </c>
      <c r="I20"/>
      <c r="J20"/>
      <c r="K20"/>
      <c r="L20"/>
    </row>
    <row r="21" spans="1:12" ht="18" customHeight="1" x14ac:dyDescent="0.2">
      <c r="A21" s="1"/>
      <c r="B21" s="1"/>
      <c r="D21" s="21"/>
      <c r="E21" s="21"/>
      <c r="F21" s="53"/>
      <c r="G21" s="53"/>
      <c r="H21" s="57" t="str">
        <f t="shared" si="0"/>
        <v/>
      </c>
      <c r="I21"/>
      <c r="J21"/>
      <c r="K21"/>
      <c r="L21"/>
    </row>
    <row r="22" spans="1:12" ht="18" customHeight="1" x14ac:dyDescent="0.2">
      <c r="A22" s="1"/>
      <c r="B22" s="1"/>
      <c r="D22" s="21"/>
      <c r="E22" s="21"/>
      <c r="F22" s="54"/>
      <c r="G22" s="54"/>
      <c r="H22" s="57" t="str">
        <f t="shared" si="0"/>
        <v/>
      </c>
      <c r="I22"/>
      <c r="J22"/>
      <c r="K22"/>
      <c r="L22"/>
    </row>
    <row r="23" spans="1:12" ht="24.75" customHeight="1" x14ac:dyDescent="0.2">
      <c r="A23" s="1"/>
      <c r="B23" s="1"/>
      <c r="D23" s="21"/>
      <c r="E23" s="21"/>
      <c r="F23" s="21"/>
      <c r="G23" s="21"/>
      <c r="H23" s="21" t="str">
        <f t="shared" si="0"/>
        <v/>
      </c>
      <c r="I23"/>
      <c r="J23"/>
      <c r="K23"/>
      <c r="L23"/>
    </row>
    <row r="24" spans="1:12" ht="18" customHeight="1" x14ac:dyDescent="0.2">
      <c r="A24" s="1"/>
      <c r="B24" s="1"/>
      <c r="D24" s="21"/>
      <c r="E24" s="21"/>
      <c r="F24" s="21"/>
      <c r="G24" s="21"/>
      <c r="H24" s="21" t="str">
        <f t="shared" si="0"/>
        <v/>
      </c>
      <c r="I24"/>
      <c r="J24"/>
      <c r="K24"/>
      <c r="L24"/>
    </row>
    <row r="25" spans="1:12" ht="18" customHeight="1" x14ac:dyDescent="0.2">
      <c r="A25" s="1"/>
      <c r="B25" s="1"/>
      <c r="D25" s="21"/>
      <c r="E25" s="21"/>
      <c r="F25" s="21"/>
      <c r="G25" s="21"/>
      <c r="H25" s="21" t="str">
        <f t="shared" si="0"/>
        <v/>
      </c>
      <c r="I25"/>
      <c r="J25"/>
      <c r="K25"/>
      <c r="L25"/>
    </row>
    <row r="26" spans="1:12" ht="18" customHeight="1" x14ac:dyDescent="0.2">
      <c r="A26" s="1"/>
      <c r="B26" s="1"/>
      <c r="D26" s="21"/>
      <c r="E26" s="21"/>
      <c r="F26" s="21"/>
      <c r="G26" s="21"/>
      <c r="H26" s="21" t="str">
        <f t="shared" si="0"/>
        <v/>
      </c>
      <c r="I26"/>
      <c r="J26"/>
      <c r="K26"/>
      <c r="L26"/>
    </row>
    <row r="27" spans="1:12" ht="18" customHeight="1" x14ac:dyDescent="0.2">
      <c r="A27" s="1"/>
      <c r="B27" s="1"/>
      <c r="D27" s="21"/>
      <c r="E27" s="21"/>
      <c r="F27" s="21"/>
      <c r="G27" s="21"/>
      <c r="H27" s="21" t="str">
        <f t="shared" si="0"/>
        <v/>
      </c>
      <c r="I27"/>
      <c r="J27"/>
      <c r="K27"/>
      <c r="L27"/>
    </row>
    <row r="28" spans="1:12" ht="18" customHeight="1" x14ac:dyDescent="0.2">
      <c r="A28" s="1"/>
      <c r="B28" s="1"/>
      <c r="D28" s="21"/>
      <c r="E28" s="21"/>
      <c r="F28" s="21"/>
      <c r="G28" s="21"/>
      <c r="H28" s="21" t="str">
        <f t="shared" si="0"/>
        <v/>
      </c>
      <c r="I28"/>
      <c r="J28"/>
      <c r="K28"/>
      <c r="L28"/>
    </row>
    <row r="29" spans="1:12" ht="18" customHeight="1" x14ac:dyDescent="0.2">
      <c r="A29" s="1"/>
      <c r="B29" s="1"/>
      <c r="D29" s="21"/>
      <c r="E29" s="21"/>
      <c r="F29" s="21"/>
      <c r="G29" s="21"/>
      <c r="H29" s="21" t="str">
        <f t="shared" si="0"/>
        <v/>
      </c>
      <c r="I29"/>
      <c r="J29"/>
      <c r="K29"/>
      <c r="L29"/>
    </row>
    <row r="30" spans="1:12" ht="15.75" customHeight="1" x14ac:dyDescent="0.2">
      <c r="A30" s="1"/>
      <c r="B30" s="1"/>
      <c r="D30" s="21"/>
      <c r="E30" s="21"/>
      <c r="F30" s="21"/>
      <c r="G30" s="21"/>
      <c r="H30" s="21" t="str">
        <f t="shared" si="0"/>
        <v/>
      </c>
      <c r="I30"/>
      <c r="J30"/>
      <c r="K30"/>
      <c r="L30"/>
    </row>
    <row r="31" spans="1:12" ht="15.75" customHeight="1" x14ac:dyDescent="0.2">
      <c r="A31" s="1"/>
      <c r="B31" s="1"/>
      <c r="D31" s="21"/>
      <c r="E31" s="21"/>
      <c r="F31" s="21"/>
      <c r="G31" s="21"/>
      <c r="H31" s="21" t="str">
        <f t="shared" si="0"/>
        <v/>
      </c>
      <c r="I31"/>
      <c r="J31"/>
      <c r="K31"/>
      <c r="L31"/>
    </row>
    <row r="32" spans="1:12" ht="15.75" customHeight="1" x14ac:dyDescent="0.2">
      <c r="A32" s="1"/>
      <c r="B32" s="1"/>
      <c r="D32" s="21"/>
      <c r="E32" s="21"/>
      <c r="F32" s="21"/>
      <c r="G32" s="21"/>
      <c r="H32" s="21" t="str">
        <f t="shared" si="0"/>
        <v/>
      </c>
      <c r="I32"/>
      <c r="J32"/>
      <c r="K32"/>
      <c r="L32"/>
    </row>
    <row r="33" spans="1:18" ht="15.75" customHeight="1" x14ac:dyDescent="0.2">
      <c r="A33" s="1"/>
      <c r="B33" s="1"/>
      <c r="D33" s="21"/>
      <c r="E33" s="21"/>
      <c r="F33" s="21"/>
      <c r="G33" s="21"/>
      <c r="H33" s="21" t="str">
        <f t="shared" si="0"/>
        <v/>
      </c>
      <c r="I33"/>
      <c r="J33"/>
      <c r="K33"/>
      <c r="L33"/>
    </row>
    <row r="34" spans="1:18" ht="15.75" customHeight="1" x14ac:dyDescent="0.2">
      <c r="A34" s="1"/>
      <c r="B34" s="1"/>
      <c r="D34" s="21"/>
      <c r="E34" s="21"/>
      <c r="F34" s="21"/>
      <c r="G34" s="21"/>
      <c r="H34" s="21" t="str">
        <f t="shared" si="0"/>
        <v/>
      </c>
      <c r="I34"/>
      <c r="J34"/>
      <c r="K34"/>
      <c r="L34"/>
    </row>
    <row r="35" spans="1:18" ht="15.75" customHeight="1" x14ac:dyDescent="0.2">
      <c r="A35" s="1"/>
      <c r="B35" s="1"/>
      <c r="D35" s="21"/>
      <c r="E35" s="21"/>
      <c r="F35" s="21"/>
      <c r="G35" s="21"/>
      <c r="H35" s="21" t="str">
        <f t="shared" si="0"/>
        <v/>
      </c>
      <c r="I35"/>
      <c r="J35"/>
      <c r="K35"/>
      <c r="L35"/>
      <c r="P35"/>
      <c r="Q35"/>
      <c r="R35"/>
    </row>
    <row r="36" spans="1:18" ht="15.75" customHeight="1" x14ac:dyDescent="0.2">
      <c r="A36" s="1"/>
      <c r="B36" s="1"/>
      <c r="D36" s="21"/>
      <c r="E36" s="21"/>
      <c r="F36" s="21"/>
      <c r="G36" s="21"/>
      <c r="H36" s="21" t="str">
        <f t="shared" si="0"/>
        <v/>
      </c>
      <c r="I36"/>
      <c r="J36"/>
      <c r="K36"/>
      <c r="L36"/>
      <c r="P36"/>
      <c r="Q36"/>
      <c r="R36"/>
    </row>
    <row r="37" spans="1:18" ht="15.75" customHeight="1" x14ac:dyDescent="0.2">
      <c r="A37" s="1"/>
      <c r="B37" s="1"/>
      <c r="D37" s="21"/>
      <c r="E37" s="21"/>
      <c r="F37" s="21"/>
      <c r="G37" s="21"/>
      <c r="H37" s="21" t="str">
        <f t="shared" si="0"/>
        <v/>
      </c>
      <c r="I37"/>
      <c r="J37"/>
      <c r="K37"/>
      <c r="L37"/>
      <c r="P37"/>
      <c r="Q37"/>
      <c r="R37"/>
    </row>
    <row r="38" spans="1:18" ht="15.75" customHeight="1" x14ac:dyDescent="0.2">
      <c r="A38" s="1"/>
      <c r="B38" s="1"/>
      <c r="D38" s="21"/>
      <c r="E38" s="21"/>
      <c r="F38" s="21"/>
      <c r="G38" s="21"/>
      <c r="H38" s="21" t="str">
        <f t="shared" si="0"/>
        <v/>
      </c>
      <c r="I38"/>
      <c r="J38"/>
      <c r="K38"/>
      <c r="L38"/>
      <c r="P38"/>
      <c r="Q38"/>
      <c r="R38"/>
    </row>
    <row r="39" spans="1:18" ht="15.75" customHeight="1" x14ac:dyDescent="0.2">
      <c r="A39" s="1"/>
      <c r="B39" s="1"/>
      <c r="D39" s="21"/>
      <c r="E39" s="21"/>
      <c r="F39" s="21"/>
      <c r="G39" s="21"/>
      <c r="H39" s="21" t="str">
        <f t="shared" si="0"/>
        <v/>
      </c>
      <c r="I39"/>
      <c r="J39"/>
      <c r="K39"/>
      <c r="L39"/>
      <c r="P39"/>
      <c r="Q39"/>
      <c r="R39"/>
    </row>
    <row r="40" spans="1:18" ht="15.75" customHeight="1" x14ac:dyDescent="0.2">
      <c r="A40" s="1"/>
      <c r="B40" s="1"/>
      <c r="D40" s="21"/>
      <c r="E40" s="21"/>
      <c r="F40" s="21"/>
      <c r="G40" s="21"/>
      <c r="H40" s="21" t="str">
        <f t="shared" si="0"/>
        <v/>
      </c>
      <c r="I40"/>
      <c r="J40"/>
      <c r="K40"/>
      <c r="L40"/>
      <c r="P40"/>
      <c r="Q40"/>
      <c r="R40"/>
    </row>
    <row r="41" spans="1:18" ht="15.75" customHeight="1" x14ac:dyDescent="0.2">
      <c r="A41" s="1"/>
      <c r="B41" s="1"/>
      <c r="D41" s="21"/>
      <c r="E41" s="21"/>
      <c r="F41" s="21"/>
      <c r="G41" s="21"/>
      <c r="H41" s="21" t="str">
        <f t="shared" si="0"/>
        <v/>
      </c>
      <c r="I41"/>
      <c r="J41"/>
      <c r="K41"/>
      <c r="L41"/>
      <c r="P41"/>
      <c r="Q41"/>
      <c r="R41"/>
    </row>
    <row r="42" spans="1:18" ht="15.75" customHeight="1" x14ac:dyDescent="0.2">
      <c r="A42" s="1"/>
      <c r="B42" s="1"/>
      <c r="D42" s="21"/>
      <c r="E42" s="21"/>
      <c r="F42" s="21"/>
      <c r="G42" s="21"/>
      <c r="H42" s="21" t="str">
        <f t="shared" si="0"/>
        <v/>
      </c>
      <c r="I42"/>
      <c r="J42"/>
      <c r="K42"/>
      <c r="L42"/>
      <c r="P42"/>
      <c r="Q42"/>
      <c r="R42"/>
    </row>
    <row r="43" spans="1:18" ht="15.75" customHeight="1" x14ac:dyDescent="0.2">
      <c r="A43" s="1"/>
      <c r="B43" s="1"/>
      <c r="D43" s="21"/>
      <c r="E43" s="21"/>
      <c r="F43" s="21"/>
      <c r="G43" s="21"/>
      <c r="H43" s="21" t="str">
        <f t="shared" si="0"/>
        <v/>
      </c>
      <c r="I43"/>
      <c r="J43"/>
      <c r="K43"/>
      <c r="P43"/>
      <c r="Q43"/>
      <c r="R43"/>
    </row>
    <row r="44" spans="1:18" ht="15.75" customHeight="1" x14ac:dyDescent="0.2">
      <c r="A44" s="1"/>
      <c r="B44" s="1"/>
      <c r="D44" s="21"/>
      <c r="E44" s="21"/>
      <c r="F44" s="21"/>
      <c r="G44" s="21"/>
      <c r="H44" s="21" t="str">
        <f t="shared" si="0"/>
        <v/>
      </c>
      <c r="I44"/>
      <c r="J44"/>
      <c r="K44"/>
      <c r="P44"/>
      <c r="Q44"/>
      <c r="R44"/>
    </row>
    <row r="45" spans="1:18" ht="15.75" customHeight="1" x14ac:dyDescent="0.2">
      <c r="A45" s="1"/>
      <c r="B45" s="1"/>
      <c r="D45" s="21"/>
      <c r="E45" s="21"/>
      <c r="F45" s="21"/>
      <c r="G45" s="21"/>
      <c r="H45" s="21" t="str">
        <f t="shared" si="0"/>
        <v/>
      </c>
      <c r="I45"/>
      <c r="J45"/>
      <c r="K45"/>
      <c r="P45"/>
      <c r="Q45"/>
      <c r="R45"/>
    </row>
    <row r="46" spans="1:18" ht="15.75" customHeight="1" x14ac:dyDescent="0.2">
      <c r="A46" s="1"/>
      <c r="B46" s="1"/>
      <c r="D46" s="21"/>
      <c r="E46" s="21"/>
      <c r="F46" s="21"/>
      <c r="G46" s="21"/>
      <c r="H46" s="21" t="str">
        <f t="shared" si="0"/>
        <v/>
      </c>
      <c r="I46"/>
      <c r="J46"/>
      <c r="K46"/>
      <c r="P46"/>
      <c r="Q46"/>
      <c r="R46"/>
    </row>
    <row r="47" spans="1:18" ht="15.75" customHeight="1" x14ac:dyDescent="0.2">
      <c r="A47" s="1"/>
      <c r="B47" s="1"/>
      <c r="D47" s="21"/>
      <c r="E47" s="21"/>
      <c r="F47" s="21"/>
      <c r="G47" s="21"/>
      <c r="H47" s="21" t="str">
        <f t="shared" si="0"/>
        <v/>
      </c>
      <c r="I47"/>
      <c r="J47"/>
      <c r="K47"/>
      <c r="L47"/>
      <c r="M47"/>
      <c r="N47"/>
      <c r="O47"/>
      <c r="P47"/>
      <c r="Q47"/>
      <c r="R47"/>
    </row>
    <row r="48" spans="1:18" ht="15.75" customHeight="1" x14ac:dyDescent="0.2">
      <c r="A48" s="1"/>
      <c r="B48" s="1"/>
      <c r="D48" s="21"/>
      <c r="E48" s="21"/>
      <c r="F48" s="21"/>
      <c r="G48" s="21"/>
      <c r="H48" s="21" t="str">
        <f t="shared" si="0"/>
        <v/>
      </c>
      <c r="I48"/>
      <c r="J48"/>
      <c r="K48"/>
      <c r="L48"/>
      <c r="M48"/>
      <c r="N48"/>
      <c r="O48"/>
      <c r="P48"/>
      <c r="Q48"/>
      <c r="R48"/>
    </row>
    <row r="49" spans="1:18" ht="15.75" customHeight="1" x14ac:dyDescent="0.2">
      <c r="A49" s="1"/>
      <c r="B49" s="1"/>
      <c r="D49" s="21"/>
      <c r="E49" s="21"/>
      <c r="F49" s="21"/>
      <c r="G49" s="21"/>
      <c r="H49" s="21" t="str">
        <f t="shared" si="0"/>
        <v/>
      </c>
      <c r="I49"/>
      <c r="J49"/>
      <c r="K49"/>
      <c r="L49"/>
      <c r="M49"/>
      <c r="N49"/>
      <c r="O49"/>
      <c r="P49"/>
      <c r="Q49"/>
      <c r="R49"/>
    </row>
    <row r="50" spans="1:18" ht="15.75" customHeight="1" x14ac:dyDescent="0.2">
      <c r="A50" s="1"/>
      <c r="B50" s="1"/>
      <c r="D50" s="21"/>
      <c r="E50" s="21"/>
      <c r="F50" s="21"/>
      <c r="G50" s="21"/>
      <c r="H50" s="21" t="str">
        <f t="shared" si="0"/>
        <v/>
      </c>
      <c r="I50"/>
      <c r="J50"/>
      <c r="K50"/>
      <c r="L50"/>
      <c r="M50"/>
      <c r="N50"/>
      <c r="O50"/>
      <c r="P50"/>
      <c r="Q50"/>
      <c r="R50"/>
    </row>
    <row r="51" spans="1:18" ht="15.75" customHeight="1" x14ac:dyDescent="0.2">
      <c r="A51" s="1"/>
      <c r="B51" s="1"/>
      <c r="D51" s="21"/>
      <c r="E51" s="21"/>
      <c r="F51" s="21"/>
      <c r="G51" s="21"/>
      <c r="H51" s="21" t="str">
        <f t="shared" si="0"/>
        <v/>
      </c>
      <c r="I51"/>
      <c r="J51"/>
      <c r="K51"/>
      <c r="L51"/>
      <c r="M51"/>
      <c r="N51"/>
      <c r="O51"/>
      <c r="P51"/>
      <c r="Q51"/>
      <c r="R51"/>
    </row>
    <row r="52" spans="1:18" ht="15.75" customHeight="1" x14ac:dyDescent="0.2">
      <c r="A52" s="1"/>
      <c r="B52" s="1"/>
      <c r="D52" s="21"/>
      <c r="E52" s="21"/>
      <c r="F52" s="21"/>
      <c r="G52" s="21"/>
      <c r="H52" s="21" t="str">
        <f t="shared" si="0"/>
        <v/>
      </c>
      <c r="I52"/>
      <c r="J52"/>
      <c r="K52"/>
      <c r="L52"/>
      <c r="M52"/>
      <c r="N52"/>
      <c r="O52"/>
      <c r="P52"/>
      <c r="Q52"/>
      <c r="R52"/>
    </row>
    <row r="53" spans="1:18" ht="15.75" customHeight="1" x14ac:dyDescent="0.2">
      <c r="A53" s="1"/>
      <c r="B53" s="1"/>
      <c r="D53" s="21"/>
      <c r="E53" s="21"/>
      <c r="F53" s="21"/>
      <c r="G53" s="21"/>
      <c r="H53" s="21" t="str">
        <f t="shared" si="0"/>
        <v/>
      </c>
      <c r="I53"/>
      <c r="J53"/>
      <c r="K53"/>
      <c r="L53"/>
      <c r="M53"/>
      <c r="N53"/>
      <c r="O53"/>
      <c r="P53"/>
      <c r="Q53"/>
      <c r="R53"/>
    </row>
    <row r="54" spans="1:18" ht="15.75" customHeight="1" x14ac:dyDescent="0.2">
      <c r="A54" s="1"/>
      <c r="B54" s="1"/>
      <c r="D54" s="21"/>
      <c r="E54" s="21"/>
      <c r="F54" s="21"/>
      <c r="G54" s="21"/>
      <c r="H54" s="21" t="str">
        <f t="shared" si="0"/>
        <v/>
      </c>
      <c r="I54"/>
      <c r="J54"/>
      <c r="K54"/>
      <c r="L54"/>
      <c r="M54"/>
      <c r="N54"/>
      <c r="O54"/>
      <c r="P54"/>
      <c r="Q54"/>
      <c r="R54"/>
    </row>
    <row r="55" spans="1:18" ht="15.75" customHeight="1" x14ac:dyDescent="0.2">
      <c r="A55" s="1"/>
      <c r="B55" s="1"/>
      <c r="D55" s="21"/>
      <c r="E55" s="21"/>
      <c r="F55" s="21"/>
      <c r="G55" s="21"/>
      <c r="H55" s="21" t="str">
        <f t="shared" si="0"/>
        <v/>
      </c>
      <c r="I55"/>
      <c r="J55"/>
      <c r="K55"/>
      <c r="L55"/>
      <c r="M55"/>
      <c r="N55"/>
      <c r="O55"/>
      <c r="P55"/>
      <c r="Q55"/>
      <c r="R55"/>
    </row>
    <row r="56" spans="1:18" ht="15.75" customHeight="1" x14ac:dyDescent="0.2">
      <c r="A56" s="1"/>
      <c r="B56" s="1"/>
      <c r="D56" s="21"/>
      <c r="E56" s="21"/>
      <c r="F56" s="21"/>
      <c r="G56" s="21"/>
      <c r="H56" s="21" t="str">
        <f t="shared" si="0"/>
        <v/>
      </c>
      <c r="I56"/>
      <c r="J56"/>
      <c r="K56"/>
      <c r="L56"/>
      <c r="M56"/>
      <c r="N56"/>
      <c r="O56"/>
      <c r="P56"/>
      <c r="Q56"/>
      <c r="R56"/>
    </row>
    <row r="57" spans="1:18" ht="15.75" customHeight="1" x14ac:dyDescent="0.2">
      <c r="A57" s="1"/>
      <c r="B57" s="1"/>
      <c r="D57" s="21"/>
      <c r="E57" s="21"/>
      <c r="F57" s="21"/>
      <c r="G57" s="21"/>
      <c r="H57" s="21" t="str">
        <f t="shared" si="0"/>
        <v/>
      </c>
      <c r="I57"/>
      <c r="J57"/>
      <c r="K57"/>
      <c r="L57"/>
      <c r="M57"/>
      <c r="N57"/>
      <c r="O57"/>
      <c r="P57"/>
      <c r="Q57"/>
      <c r="R57"/>
    </row>
    <row r="58" spans="1:18" ht="15.75" customHeight="1" x14ac:dyDescent="0.2">
      <c r="A58" s="1"/>
      <c r="B58" s="1"/>
      <c r="D58" s="21"/>
      <c r="E58" s="21"/>
      <c r="F58" s="21"/>
      <c r="G58" s="21"/>
      <c r="H58" s="21" t="str">
        <f t="shared" si="0"/>
        <v/>
      </c>
      <c r="I58"/>
      <c r="J58"/>
      <c r="K58"/>
      <c r="L58"/>
      <c r="M58"/>
      <c r="N58"/>
      <c r="O58"/>
      <c r="P58"/>
      <c r="Q58"/>
      <c r="R58"/>
    </row>
    <row r="59" spans="1:18" ht="15.75" customHeight="1" x14ac:dyDescent="0.2">
      <c r="A59" s="1"/>
      <c r="B59" s="1"/>
      <c r="D59" s="21"/>
      <c r="E59" s="21"/>
      <c r="F59" s="21"/>
      <c r="G59" s="21"/>
      <c r="H59" s="21" t="str">
        <f t="shared" si="0"/>
        <v/>
      </c>
      <c r="I59"/>
      <c r="J59"/>
      <c r="K59"/>
      <c r="L59"/>
      <c r="M59"/>
      <c r="N59"/>
      <c r="O59"/>
      <c r="P59"/>
      <c r="Q59"/>
      <c r="R59"/>
    </row>
    <row r="60" spans="1:18" ht="15.75" customHeight="1" x14ac:dyDescent="0.2">
      <c r="A60" s="1"/>
      <c r="B60" s="1"/>
      <c r="D60" s="21"/>
      <c r="E60" s="21"/>
      <c r="F60" s="21"/>
      <c r="G60" s="21"/>
      <c r="H60" s="21" t="str">
        <f t="shared" si="0"/>
        <v/>
      </c>
      <c r="I60"/>
      <c r="J60"/>
      <c r="K60"/>
      <c r="L60"/>
      <c r="M60"/>
      <c r="N60"/>
      <c r="O60"/>
      <c r="P60"/>
      <c r="Q60"/>
      <c r="R60"/>
    </row>
    <row r="61" spans="1:18" ht="15.75" customHeight="1" x14ac:dyDescent="0.2">
      <c r="A61" s="1"/>
      <c r="B61" s="1"/>
      <c r="D61" s="21"/>
      <c r="E61" s="21"/>
      <c r="F61" s="21"/>
      <c r="G61" s="21"/>
      <c r="H61" s="21" t="str">
        <f t="shared" si="0"/>
        <v/>
      </c>
      <c r="I61"/>
      <c r="J61"/>
      <c r="K61"/>
      <c r="L61"/>
      <c r="M61"/>
      <c r="N61"/>
      <c r="O61"/>
      <c r="P61"/>
      <c r="Q61"/>
      <c r="R61"/>
    </row>
    <row r="62" spans="1:18" ht="15.75" customHeight="1" x14ac:dyDescent="0.2">
      <c r="A62" s="1"/>
      <c r="B62" s="1"/>
      <c r="D62" s="21"/>
      <c r="E62" s="21"/>
      <c r="F62" s="21"/>
      <c r="G62" s="21"/>
      <c r="H62" s="21" t="str">
        <f t="shared" si="0"/>
        <v/>
      </c>
      <c r="I62"/>
      <c r="J62"/>
      <c r="K62"/>
      <c r="L62"/>
      <c r="M62"/>
      <c r="N62"/>
      <c r="O62"/>
      <c r="P62"/>
      <c r="Q62"/>
      <c r="R62"/>
    </row>
    <row r="63" spans="1:18" ht="15.75" customHeight="1" x14ac:dyDescent="0.2">
      <c r="A63" s="1"/>
      <c r="B63" s="1"/>
      <c r="D63" s="21"/>
      <c r="E63" s="21"/>
      <c r="F63" s="21"/>
      <c r="G63" s="21"/>
      <c r="H63" s="21" t="str">
        <f t="shared" si="0"/>
        <v/>
      </c>
      <c r="I63"/>
      <c r="J63"/>
      <c r="K63"/>
      <c r="L63"/>
      <c r="M63"/>
      <c r="N63"/>
      <c r="O63"/>
      <c r="P63"/>
      <c r="Q63"/>
      <c r="R63"/>
    </row>
    <row r="64" spans="1:18" ht="15.75" customHeight="1" x14ac:dyDescent="0.2">
      <c r="A64" s="1"/>
      <c r="B64" s="1"/>
      <c r="D64" s="21"/>
      <c r="E64" s="21"/>
      <c r="F64" s="21"/>
      <c r="G64" s="21"/>
      <c r="H64" s="21" t="str">
        <f t="shared" si="0"/>
        <v/>
      </c>
      <c r="I64"/>
      <c r="J64"/>
      <c r="K64"/>
      <c r="L64"/>
      <c r="M64"/>
      <c r="N64"/>
      <c r="O64"/>
      <c r="P64"/>
      <c r="Q64"/>
      <c r="R64"/>
    </row>
    <row r="65" spans="1:8" ht="15.75" customHeight="1" x14ac:dyDescent="0.2">
      <c r="A65" s="1"/>
      <c r="B65" s="1"/>
      <c r="D65" s="21"/>
      <c r="E65" s="21"/>
      <c r="F65" s="21"/>
      <c r="G65" s="21"/>
      <c r="H65" s="21" t="str">
        <f t="shared" si="0"/>
        <v/>
      </c>
    </row>
    <row r="66" spans="1:8" ht="15.75" customHeight="1" x14ac:dyDescent="0.2">
      <c r="A66" s="1"/>
      <c r="B66" s="1"/>
      <c r="D66" s="21"/>
      <c r="E66" s="21"/>
      <c r="F66" s="21"/>
      <c r="G66" s="21"/>
      <c r="H66" s="21" t="str">
        <f t="shared" si="0"/>
        <v/>
      </c>
    </row>
    <row r="67" spans="1:8" ht="15.75" customHeight="1" x14ac:dyDescent="0.2">
      <c r="A67" s="1"/>
      <c r="B67" s="1"/>
      <c r="D67" s="21"/>
      <c r="E67" s="21"/>
      <c r="F67" s="21"/>
      <c r="G67" s="21"/>
      <c r="H67" s="21" t="str">
        <f t="shared" si="0"/>
        <v/>
      </c>
    </row>
    <row r="68" spans="1:8" ht="15.75" customHeight="1" x14ac:dyDescent="0.2">
      <c r="A68" s="1"/>
      <c r="B68" s="1"/>
      <c r="D68" s="21"/>
      <c r="E68" s="21"/>
      <c r="F68" s="21"/>
      <c r="G68" s="21"/>
      <c r="H68" s="21" t="str">
        <f t="shared" si="0"/>
        <v/>
      </c>
    </row>
    <row r="69" spans="1:8" ht="15.75" customHeight="1" x14ac:dyDescent="0.2">
      <c r="A69" s="1"/>
      <c r="B69" s="1"/>
      <c r="D69" s="21"/>
      <c r="E69" s="21"/>
      <c r="F69" s="21"/>
      <c r="G69" s="21"/>
      <c r="H69" s="21" t="str">
        <f t="shared" si="0"/>
        <v/>
      </c>
    </row>
    <row r="70" spans="1:8" ht="15.75" customHeight="1" x14ac:dyDescent="0.2">
      <c r="A70" s="1"/>
      <c r="B70" s="1"/>
      <c r="D70" s="21"/>
      <c r="E70" s="21"/>
      <c r="F70" s="21"/>
      <c r="G70" s="21"/>
      <c r="H70" s="21" t="str">
        <f t="shared" si="0"/>
        <v/>
      </c>
    </row>
    <row r="71" spans="1:8" ht="15.75" customHeight="1" x14ac:dyDescent="0.2">
      <c r="A71" s="1"/>
      <c r="B71" s="1"/>
      <c r="D71" s="21"/>
      <c r="E71" s="21"/>
      <c r="F71" s="21"/>
      <c r="G71" s="21"/>
      <c r="H71" s="21" t="str">
        <f t="shared" si="0"/>
        <v/>
      </c>
    </row>
    <row r="72" spans="1:8" ht="15.75" customHeight="1" x14ac:dyDescent="0.2">
      <c r="A72" s="1"/>
      <c r="B72" s="1"/>
      <c r="D72" s="21"/>
      <c r="E72" s="21"/>
      <c r="F72" s="21"/>
      <c r="G72" s="21"/>
      <c r="H72" s="21" t="str">
        <f t="shared" ref="H72:H135" si="1">IF(F72&lt;&gt;"",G72-F72,"")</f>
        <v/>
      </c>
    </row>
    <row r="73" spans="1:8" ht="15.75" customHeight="1" x14ac:dyDescent="0.2">
      <c r="A73" s="1"/>
      <c r="B73" s="1"/>
      <c r="D73" s="21"/>
      <c r="E73" s="21"/>
      <c r="F73" s="21"/>
      <c r="G73" s="21"/>
      <c r="H73" s="21" t="str">
        <f t="shared" si="1"/>
        <v/>
      </c>
    </row>
    <row r="74" spans="1:8" ht="15.75" customHeight="1" x14ac:dyDescent="0.2">
      <c r="A74" s="1"/>
      <c r="B74" s="1"/>
      <c r="D74" s="21"/>
      <c r="E74" s="21"/>
      <c r="F74" s="21"/>
      <c r="G74" s="21"/>
      <c r="H74" s="21" t="str">
        <f t="shared" si="1"/>
        <v/>
      </c>
    </row>
    <row r="75" spans="1:8" ht="15.75" customHeight="1" x14ac:dyDescent="0.2">
      <c r="A75" s="1"/>
      <c r="B75" s="1"/>
      <c r="D75" s="21"/>
      <c r="E75" s="21"/>
      <c r="F75" s="21"/>
      <c r="G75" s="21"/>
      <c r="H75" s="21" t="str">
        <f t="shared" si="1"/>
        <v/>
      </c>
    </row>
    <row r="76" spans="1:8" ht="15.75" customHeight="1" x14ac:dyDescent="0.2">
      <c r="A76" s="1"/>
      <c r="B76" s="1"/>
      <c r="D76" s="21"/>
      <c r="E76" s="21"/>
      <c r="F76" s="21"/>
      <c r="G76" s="21"/>
      <c r="H76" s="21" t="str">
        <f t="shared" si="1"/>
        <v/>
      </c>
    </row>
    <row r="77" spans="1:8" ht="15.75" customHeight="1" x14ac:dyDescent="0.2">
      <c r="A77" s="1"/>
      <c r="B77" s="1"/>
      <c r="D77" s="21"/>
      <c r="E77" s="21"/>
      <c r="F77" s="21"/>
      <c r="G77" s="21"/>
      <c r="H77" s="21" t="str">
        <f t="shared" si="1"/>
        <v/>
      </c>
    </row>
    <row r="78" spans="1:8" ht="15.75" customHeight="1" x14ac:dyDescent="0.2">
      <c r="A78" s="1"/>
      <c r="B78" s="1"/>
      <c r="D78" s="21"/>
      <c r="E78" s="21"/>
      <c r="F78" s="21"/>
      <c r="G78" s="21"/>
      <c r="H78" s="21" t="str">
        <f t="shared" si="1"/>
        <v/>
      </c>
    </row>
    <row r="79" spans="1:8" ht="15.75" customHeight="1" x14ac:dyDescent="0.2">
      <c r="A79" s="1"/>
      <c r="B79" s="1"/>
      <c r="D79" s="21"/>
      <c r="E79" s="21"/>
      <c r="F79" s="21"/>
      <c r="G79" s="21"/>
      <c r="H79" s="21" t="str">
        <f t="shared" si="1"/>
        <v/>
      </c>
    </row>
    <row r="80" spans="1:8" ht="15.75" customHeight="1" x14ac:dyDescent="0.2">
      <c r="A80" s="1"/>
      <c r="B80" s="1"/>
      <c r="D80" s="21"/>
      <c r="E80" s="21"/>
      <c r="F80" s="21"/>
      <c r="G80" s="21"/>
      <c r="H80" s="21" t="str">
        <f t="shared" si="1"/>
        <v/>
      </c>
    </row>
    <row r="81" spans="1:8" ht="15.75" customHeight="1" x14ac:dyDescent="0.2">
      <c r="A81" s="1"/>
      <c r="B81" s="1"/>
      <c r="D81" s="21"/>
      <c r="E81" s="21"/>
      <c r="F81" s="21"/>
      <c r="G81" s="21"/>
      <c r="H81" s="21" t="str">
        <f t="shared" si="1"/>
        <v/>
      </c>
    </row>
    <row r="82" spans="1:8" ht="15.75" customHeight="1" x14ac:dyDescent="0.2">
      <c r="A82" s="1"/>
      <c r="B82" s="1"/>
      <c r="D82" s="21"/>
      <c r="E82" s="21"/>
      <c r="F82" s="21"/>
      <c r="G82" s="21"/>
      <c r="H82" s="21" t="str">
        <f t="shared" si="1"/>
        <v/>
      </c>
    </row>
    <row r="83" spans="1:8" x14ac:dyDescent="0.2">
      <c r="A83" s="1"/>
      <c r="B83" s="1"/>
      <c r="D83" s="21"/>
      <c r="E83" s="21"/>
      <c r="F83" s="21"/>
      <c r="G83" s="21"/>
      <c r="H83" s="21" t="str">
        <f t="shared" si="1"/>
        <v/>
      </c>
    </row>
    <row r="84" spans="1:8" x14ac:dyDescent="0.2">
      <c r="A84" s="1"/>
      <c r="B84" s="1"/>
      <c r="D84" s="21"/>
      <c r="E84" s="21"/>
      <c r="F84" s="21"/>
      <c r="G84" s="21"/>
      <c r="H84" s="21" t="str">
        <f t="shared" si="1"/>
        <v/>
      </c>
    </row>
    <row r="85" spans="1:8" x14ac:dyDescent="0.2">
      <c r="A85" s="1"/>
      <c r="B85" s="1"/>
      <c r="D85" s="21"/>
      <c r="E85" s="21"/>
      <c r="F85" s="21"/>
      <c r="G85" s="21"/>
      <c r="H85" s="21" t="str">
        <f t="shared" si="1"/>
        <v/>
      </c>
    </row>
    <row r="86" spans="1:8" x14ac:dyDescent="0.2">
      <c r="A86" s="1"/>
      <c r="B86" s="1"/>
      <c r="D86" s="21"/>
      <c r="E86" s="21"/>
      <c r="F86" s="21"/>
      <c r="G86" s="21"/>
      <c r="H86" s="21" t="str">
        <f t="shared" si="1"/>
        <v/>
      </c>
    </row>
    <row r="87" spans="1:8" x14ac:dyDescent="0.2">
      <c r="A87" s="1"/>
      <c r="B87" s="1"/>
      <c r="D87" s="21"/>
      <c r="E87" s="21"/>
      <c r="F87" s="21"/>
      <c r="G87" s="21"/>
      <c r="H87" s="21" t="str">
        <f t="shared" si="1"/>
        <v/>
      </c>
    </row>
    <row r="88" spans="1:8" x14ac:dyDescent="0.2">
      <c r="A88" s="1"/>
      <c r="B88" s="1"/>
      <c r="D88" s="21"/>
      <c r="E88" s="21"/>
      <c r="F88" s="21"/>
      <c r="G88" s="21"/>
      <c r="H88" s="21" t="str">
        <f t="shared" si="1"/>
        <v/>
      </c>
    </row>
    <row r="89" spans="1:8" x14ac:dyDescent="0.2">
      <c r="A89" s="1"/>
      <c r="B89" s="1"/>
      <c r="D89" s="21"/>
      <c r="E89" s="21"/>
      <c r="F89" s="21"/>
      <c r="G89" s="21"/>
      <c r="H89" s="21" t="str">
        <f t="shared" si="1"/>
        <v/>
      </c>
    </row>
    <row r="90" spans="1:8" x14ac:dyDescent="0.2">
      <c r="A90" s="1"/>
      <c r="B90" s="1"/>
      <c r="D90" s="21"/>
      <c r="E90" s="21"/>
      <c r="F90" s="21"/>
      <c r="G90" s="21"/>
      <c r="H90" s="21" t="str">
        <f t="shared" si="1"/>
        <v/>
      </c>
    </row>
    <row r="91" spans="1:8" x14ac:dyDescent="0.2">
      <c r="A91" s="1"/>
      <c r="B91" s="1"/>
      <c r="D91" s="21"/>
      <c r="E91" s="21"/>
      <c r="F91" s="21"/>
      <c r="G91" s="21"/>
      <c r="H91" s="21" t="str">
        <f t="shared" si="1"/>
        <v/>
      </c>
    </row>
    <row r="92" spans="1:8" x14ac:dyDescent="0.2">
      <c r="A92" s="1"/>
      <c r="B92" s="1"/>
      <c r="D92" s="21"/>
      <c r="E92" s="21"/>
      <c r="F92" s="21"/>
      <c r="G92" s="21"/>
      <c r="H92" s="21" t="str">
        <f t="shared" si="1"/>
        <v/>
      </c>
    </row>
    <row r="93" spans="1:8" x14ac:dyDescent="0.2">
      <c r="A93" s="1"/>
      <c r="B93" s="1"/>
      <c r="D93" s="21"/>
      <c r="E93" s="21"/>
      <c r="F93" s="21"/>
      <c r="G93" s="21"/>
      <c r="H93" s="21" t="str">
        <f t="shared" si="1"/>
        <v/>
      </c>
    </row>
    <row r="94" spans="1:8" x14ac:dyDescent="0.2">
      <c r="A94" s="1"/>
      <c r="B94" s="1"/>
      <c r="D94" s="21"/>
      <c r="E94" s="21"/>
      <c r="F94" s="21"/>
      <c r="G94" s="21"/>
      <c r="H94" s="21" t="str">
        <f t="shared" si="1"/>
        <v/>
      </c>
    </row>
    <row r="95" spans="1:8" x14ac:dyDescent="0.2">
      <c r="A95" s="1"/>
      <c r="B95" s="1"/>
      <c r="D95" s="21"/>
      <c r="E95" s="21"/>
      <c r="F95" s="21"/>
      <c r="G95" s="21"/>
      <c r="H95" s="21" t="str">
        <f t="shared" si="1"/>
        <v/>
      </c>
    </row>
    <row r="96" spans="1:8" x14ac:dyDescent="0.2">
      <c r="A96" s="1"/>
      <c r="B96" s="1"/>
      <c r="D96" s="21"/>
      <c r="E96" s="21"/>
      <c r="F96" s="21"/>
      <c r="G96" s="21"/>
      <c r="H96" s="21" t="str">
        <f t="shared" si="1"/>
        <v/>
      </c>
    </row>
    <row r="97" spans="1:9" x14ac:dyDescent="0.2">
      <c r="A97" s="1"/>
      <c r="B97" s="1"/>
      <c r="D97" s="21"/>
      <c r="E97" s="21"/>
      <c r="F97" s="21"/>
      <c r="G97" s="21"/>
      <c r="H97" s="21" t="str">
        <f t="shared" si="1"/>
        <v/>
      </c>
    </row>
    <row r="98" spans="1:9" x14ac:dyDescent="0.2">
      <c r="A98" s="1"/>
      <c r="B98" s="1"/>
      <c r="D98" s="21"/>
      <c r="E98" s="21"/>
      <c r="F98" s="21"/>
      <c r="G98" s="21"/>
      <c r="H98" s="21" t="str">
        <f t="shared" si="1"/>
        <v/>
      </c>
    </row>
    <row r="99" spans="1:9" x14ac:dyDescent="0.2">
      <c r="A99" s="1"/>
      <c r="B99" s="1"/>
      <c r="D99" s="21"/>
      <c r="E99" s="21"/>
      <c r="F99" s="21"/>
      <c r="G99" s="21"/>
      <c r="H99" s="21" t="str">
        <f t="shared" si="1"/>
        <v/>
      </c>
    </row>
    <row r="100" spans="1:9" x14ac:dyDescent="0.2">
      <c r="A100" s="1"/>
      <c r="B100" s="1"/>
      <c r="D100" s="21"/>
      <c r="E100" s="21"/>
      <c r="F100" s="21"/>
      <c r="G100" s="21"/>
      <c r="H100" s="21" t="str">
        <f t="shared" si="1"/>
        <v/>
      </c>
    </row>
    <row r="101" spans="1:9" x14ac:dyDescent="0.2">
      <c r="A101" s="1"/>
      <c r="B101" s="1"/>
      <c r="H101" s="57" t="str">
        <f t="shared" si="1"/>
        <v/>
      </c>
    </row>
    <row r="102" spans="1:9" x14ac:dyDescent="0.2">
      <c r="A102" s="1"/>
      <c r="B102" s="1"/>
      <c r="H102" s="61" t="str">
        <f t="shared" si="1"/>
        <v/>
      </c>
      <c r="I102" s="63"/>
    </row>
    <row r="103" spans="1:9" x14ac:dyDescent="0.2">
      <c r="A103" s="1"/>
      <c r="B103" s="1"/>
      <c r="H103" s="57" t="str">
        <f t="shared" si="1"/>
        <v/>
      </c>
    </row>
    <row r="104" spans="1:9" x14ac:dyDescent="0.2">
      <c r="A104" s="1"/>
      <c r="B104" s="1"/>
      <c r="H104" s="57" t="str">
        <f t="shared" si="1"/>
        <v/>
      </c>
    </row>
    <row r="105" spans="1:9" x14ac:dyDescent="0.2">
      <c r="A105" s="1"/>
      <c r="B105" s="1"/>
      <c r="H105" s="57" t="str">
        <f t="shared" si="1"/>
        <v/>
      </c>
    </row>
    <row r="106" spans="1:9" x14ac:dyDescent="0.2">
      <c r="A106" s="1"/>
      <c r="B106" s="1"/>
      <c r="H106" s="57" t="str">
        <f t="shared" si="1"/>
        <v/>
      </c>
    </row>
    <row r="107" spans="1:9" x14ac:dyDescent="0.2">
      <c r="A107" s="1"/>
      <c r="B107" s="1"/>
      <c r="H107" s="57" t="str">
        <f t="shared" si="1"/>
        <v/>
      </c>
    </row>
    <row r="108" spans="1:9" x14ac:dyDescent="0.2">
      <c r="A108" s="1"/>
      <c r="B108" s="1"/>
      <c r="H108" s="57" t="str">
        <f t="shared" si="1"/>
        <v/>
      </c>
    </row>
    <row r="109" spans="1:9" x14ac:dyDescent="0.2">
      <c r="A109" s="1"/>
      <c r="B109" s="1"/>
      <c r="H109" s="57" t="str">
        <f t="shared" si="1"/>
        <v/>
      </c>
    </row>
    <row r="110" spans="1:9" x14ac:dyDescent="0.2">
      <c r="A110" s="1"/>
      <c r="B110" s="1"/>
      <c r="H110" s="57" t="str">
        <f t="shared" si="1"/>
        <v/>
      </c>
    </row>
    <row r="111" spans="1:9" x14ac:dyDescent="0.2">
      <c r="A111" s="1"/>
      <c r="B111" s="1"/>
      <c r="H111" s="57" t="str">
        <f t="shared" si="1"/>
        <v/>
      </c>
    </row>
    <row r="112" spans="1:9" x14ac:dyDescent="0.2">
      <c r="A112" s="1"/>
      <c r="B112" s="1"/>
      <c r="H112" s="57" t="str">
        <f t="shared" si="1"/>
        <v/>
      </c>
    </row>
    <row r="113" spans="1:8" x14ac:dyDescent="0.2">
      <c r="A113" s="1"/>
      <c r="B113" s="1"/>
      <c r="H113" s="57" t="str">
        <f t="shared" si="1"/>
        <v/>
      </c>
    </row>
    <row r="114" spans="1:8" x14ac:dyDescent="0.2">
      <c r="A114" s="1"/>
      <c r="B114" s="1"/>
      <c r="H114" s="57" t="str">
        <f t="shared" si="1"/>
        <v/>
      </c>
    </row>
    <row r="115" spans="1:8" x14ac:dyDescent="0.2">
      <c r="A115" s="1"/>
      <c r="B115" s="1"/>
      <c r="H115" s="57" t="str">
        <f t="shared" si="1"/>
        <v/>
      </c>
    </row>
    <row r="116" spans="1:8" x14ac:dyDescent="0.2">
      <c r="A116" s="1"/>
      <c r="B116" s="1"/>
      <c r="H116" s="57" t="str">
        <f t="shared" si="1"/>
        <v/>
      </c>
    </row>
    <row r="117" spans="1:8" x14ac:dyDescent="0.2">
      <c r="A117" s="1"/>
      <c r="B117" s="1"/>
      <c r="H117" s="57" t="str">
        <f t="shared" si="1"/>
        <v/>
      </c>
    </row>
    <row r="118" spans="1:8" x14ac:dyDescent="0.2">
      <c r="A118" s="1"/>
      <c r="B118" s="1"/>
      <c r="H118" s="57" t="str">
        <f t="shared" si="1"/>
        <v/>
      </c>
    </row>
    <row r="119" spans="1:8" x14ac:dyDescent="0.2">
      <c r="A119" s="1"/>
      <c r="B119" s="1"/>
      <c r="H119" s="57" t="str">
        <f t="shared" si="1"/>
        <v/>
      </c>
    </row>
    <row r="120" spans="1:8" x14ac:dyDescent="0.2">
      <c r="A120" s="1"/>
      <c r="B120" s="1"/>
      <c r="H120" s="57" t="str">
        <f t="shared" si="1"/>
        <v/>
      </c>
    </row>
    <row r="121" spans="1:8" x14ac:dyDescent="0.2">
      <c r="A121" s="1"/>
      <c r="B121" s="1"/>
      <c r="H121" s="57" t="str">
        <f t="shared" si="1"/>
        <v/>
      </c>
    </row>
    <row r="122" spans="1:8" x14ac:dyDescent="0.2">
      <c r="A122" s="1"/>
      <c r="B122" s="1"/>
      <c r="H122" s="57" t="str">
        <f t="shared" si="1"/>
        <v/>
      </c>
    </row>
    <row r="123" spans="1:8" x14ac:dyDescent="0.2">
      <c r="A123" s="1"/>
      <c r="B123" s="1"/>
      <c r="H123" s="57" t="str">
        <f t="shared" si="1"/>
        <v/>
      </c>
    </row>
    <row r="124" spans="1:8" x14ac:dyDescent="0.2">
      <c r="A124" s="1"/>
      <c r="B124" s="1"/>
      <c r="H124" s="57" t="str">
        <f t="shared" si="1"/>
        <v/>
      </c>
    </row>
    <row r="125" spans="1:8" x14ac:dyDescent="0.2">
      <c r="A125" s="1"/>
      <c r="B125" s="1"/>
      <c r="H125" s="57" t="str">
        <f t="shared" si="1"/>
        <v/>
      </c>
    </row>
    <row r="126" spans="1:8" x14ac:dyDescent="0.2">
      <c r="A126" s="1"/>
      <c r="B126" s="1"/>
      <c r="H126" s="57" t="str">
        <f t="shared" si="1"/>
        <v/>
      </c>
    </row>
    <row r="127" spans="1:8" x14ac:dyDescent="0.2">
      <c r="A127" s="1"/>
      <c r="B127" s="1"/>
      <c r="H127" s="57" t="str">
        <f t="shared" si="1"/>
        <v/>
      </c>
    </row>
    <row r="128" spans="1:8" x14ac:dyDescent="0.2">
      <c r="A128" s="1"/>
      <c r="B128" s="1"/>
      <c r="H128" s="57" t="str">
        <f t="shared" si="1"/>
        <v/>
      </c>
    </row>
    <row r="129" spans="1:8" x14ac:dyDescent="0.2">
      <c r="A129" s="1"/>
      <c r="B129" s="1"/>
      <c r="H129" s="57" t="str">
        <f t="shared" si="1"/>
        <v/>
      </c>
    </row>
    <row r="130" spans="1:8" x14ac:dyDescent="0.2">
      <c r="A130" s="1"/>
      <c r="B130" s="1"/>
      <c r="H130" s="57" t="str">
        <f t="shared" si="1"/>
        <v/>
      </c>
    </row>
    <row r="131" spans="1:8" x14ac:dyDescent="0.2">
      <c r="A131" s="1"/>
      <c r="B131" s="1"/>
      <c r="H131" s="57" t="str">
        <f t="shared" si="1"/>
        <v/>
      </c>
    </row>
    <row r="132" spans="1:8" x14ac:dyDescent="0.2">
      <c r="A132" s="1"/>
      <c r="B132" s="1"/>
      <c r="H132" s="57" t="str">
        <f t="shared" si="1"/>
        <v/>
      </c>
    </row>
    <row r="133" spans="1:8" x14ac:dyDescent="0.2">
      <c r="A133" s="1"/>
      <c r="B133" s="1"/>
      <c r="H133" s="57" t="str">
        <f t="shared" si="1"/>
        <v/>
      </c>
    </row>
    <row r="134" spans="1:8" x14ac:dyDescent="0.2">
      <c r="A134" s="1"/>
      <c r="B134" s="1"/>
      <c r="H134" s="57" t="str">
        <f t="shared" si="1"/>
        <v/>
      </c>
    </row>
    <row r="135" spans="1:8" x14ac:dyDescent="0.2">
      <c r="A135" s="1"/>
      <c r="B135" s="1"/>
      <c r="H135" s="57" t="str">
        <f t="shared" si="1"/>
        <v/>
      </c>
    </row>
    <row r="136" spans="1:8" x14ac:dyDescent="0.2">
      <c r="A136" s="1"/>
      <c r="B136" s="1"/>
      <c r="H136" s="57" t="str">
        <f t="shared" ref="H136:H199" si="2">IF(F136&lt;&gt;"",G136-F136,"")</f>
        <v/>
      </c>
    </row>
    <row r="137" spans="1:8" x14ac:dyDescent="0.2">
      <c r="A137" s="1"/>
      <c r="B137" s="1"/>
      <c r="H137" s="57" t="str">
        <f t="shared" si="2"/>
        <v/>
      </c>
    </row>
    <row r="138" spans="1:8" x14ac:dyDescent="0.2">
      <c r="A138" s="1"/>
      <c r="B138" s="1"/>
      <c r="H138" s="57" t="str">
        <f t="shared" si="2"/>
        <v/>
      </c>
    </row>
    <row r="139" spans="1:8" x14ac:dyDescent="0.2">
      <c r="A139" s="1"/>
      <c r="B139" s="1"/>
      <c r="H139" s="57" t="str">
        <f t="shared" si="2"/>
        <v/>
      </c>
    </row>
    <row r="140" spans="1:8" x14ac:dyDescent="0.2">
      <c r="A140" s="1"/>
      <c r="B140" s="1"/>
      <c r="H140" s="57" t="str">
        <f t="shared" si="2"/>
        <v/>
      </c>
    </row>
    <row r="141" spans="1:8" x14ac:dyDescent="0.2">
      <c r="A141" s="1"/>
      <c r="B141" s="1"/>
      <c r="H141" s="57" t="str">
        <f t="shared" si="2"/>
        <v/>
      </c>
    </row>
    <row r="142" spans="1:8" x14ac:dyDescent="0.2">
      <c r="A142" s="1"/>
      <c r="B142" s="1"/>
      <c r="H142" s="57" t="str">
        <f t="shared" si="2"/>
        <v/>
      </c>
    </row>
    <row r="143" spans="1:8" x14ac:dyDescent="0.2">
      <c r="A143" s="1"/>
      <c r="B143" s="1"/>
      <c r="H143" s="57" t="str">
        <f t="shared" si="2"/>
        <v/>
      </c>
    </row>
    <row r="144" spans="1:8" x14ac:dyDescent="0.2">
      <c r="A144" s="1"/>
      <c r="B144" s="1"/>
      <c r="H144" s="57" t="str">
        <f t="shared" si="2"/>
        <v/>
      </c>
    </row>
    <row r="145" spans="1:8" x14ac:dyDescent="0.2">
      <c r="A145" s="1"/>
      <c r="B145" s="1"/>
      <c r="H145" s="57" t="str">
        <f t="shared" si="2"/>
        <v/>
      </c>
    </row>
    <row r="146" spans="1:8" x14ac:dyDescent="0.2">
      <c r="A146" s="1"/>
      <c r="B146" s="1"/>
      <c r="H146" s="57" t="str">
        <f t="shared" si="2"/>
        <v/>
      </c>
    </row>
    <row r="147" spans="1:8" x14ac:dyDescent="0.2">
      <c r="A147" s="1"/>
      <c r="B147" s="1"/>
      <c r="H147" s="57" t="str">
        <f t="shared" si="2"/>
        <v/>
      </c>
    </row>
    <row r="148" spans="1:8" x14ac:dyDescent="0.2">
      <c r="A148" s="1"/>
      <c r="B148" s="1"/>
      <c r="H148" s="57" t="str">
        <f t="shared" si="2"/>
        <v/>
      </c>
    </row>
    <row r="149" spans="1:8" x14ac:dyDescent="0.2">
      <c r="A149" s="1"/>
      <c r="B149" s="1"/>
      <c r="H149" s="57" t="str">
        <f t="shared" si="2"/>
        <v/>
      </c>
    </row>
    <row r="150" spans="1:8" x14ac:dyDescent="0.2">
      <c r="A150" s="1"/>
      <c r="B150" s="1"/>
      <c r="H150" s="57" t="str">
        <f t="shared" si="2"/>
        <v/>
      </c>
    </row>
    <row r="151" spans="1:8" x14ac:dyDescent="0.2">
      <c r="A151" s="1"/>
      <c r="B151" s="1"/>
      <c r="H151" s="57" t="str">
        <f t="shared" si="2"/>
        <v/>
      </c>
    </row>
    <row r="152" spans="1:8" x14ac:dyDescent="0.2">
      <c r="A152" s="1"/>
      <c r="B152" s="1"/>
      <c r="H152" s="57" t="str">
        <f t="shared" si="2"/>
        <v/>
      </c>
    </row>
    <row r="153" spans="1:8" x14ac:dyDescent="0.2">
      <c r="A153" s="1"/>
      <c r="B153" s="1"/>
      <c r="H153" s="57" t="str">
        <f t="shared" si="2"/>
        <v/>
      </c>
    </row>
    <row r="154" spans="1:8" x14ac:dyDescent="0.2">
      <c r="A154" s="1"/>
      <c r="B154" s="1"/>
      <c r="H154" s="57" t="str">
        <f t="shared" si="2"/>
        <v/>
      </c>
    </row>
    <row r="155" spans="1:8" x14ac:dyDescent="0.2">
      <c r="A155" s="1"/>
      <c r="B155" s="1"/>
      <c r="H155" s="57" t="str">
        <f t="shared" si="2"/>
        <v/>
      </c>
    </row>
    <row r="156" spans="1:8" x14ac:dyDescent="0.2">
      <c r="A156" s="1"/>
      <c r="B156" s="1"/>
      <c r="H156" s="57" t="str">
        <f t="shared" si="2"/>
        <v/>
      </c>
    </row>
    <row r="157" spans="1:8" x14ac:dyDescent="0.2">
      <c r="A157" s="1"/>
      <c r="B157" s="1"/>
      <c r="H157" s="57" t="str">
        <f t="shared" si="2"/>
        <v/>
      </c>
    </row>
    <row r="158" spans="1:8" x14ac:dyDescent="0.2">
      <c r="A158" s="1"/>
      <c r="B158" s="1"/>
      <c r="H158" s="57" t="str">
        <f t="shared" si="2"/>
        <v/>
      </c>
    </row>
    <row r="159" spans="1:8" x14ac:dyDescent="0.2">
      <c r="A159" s="1"/>
      <c r="B159" s="1"/>
      <c r="H159" s="57" t="str">
        <f t="shared" si="2"/>
        <v/>
      </c>
    </row>
    <row r="160" spans="1:8" x14ac:dyDescent="0.2">
      <c r="A160" s="1"/>
      <c r="B160" s="1"/>
      <c r="H160" s="57" t="str">
        <f t="shared" si="2"/>
        <v/>
      </c>
    </row>
    <row r="161" spans="1:8" x14ac:dyDescent="0.2">
      <c r="A161" s="1"/>
      <c r="B161" s="1"/>
      <c r="H161" s="57" t="str">
        <f t="shared" si="2"/>
        <v/>
      </c>
    </row>
    <row r="162" spans="1:8" x14ac:dyDescent="0.2">
      <c r="A162" s="1"/>
      <c r="B162" s="1"/>
      <c r="H162" s="57" t="str">
        <f t="shared" si="2"/>
        <v/>
      </c>
    </row>
    <row r="163" spans="1:8" x14ac:dyDescent="0.2">
      <c r="A163" s="1"/>
      <c r="B163" s="1"/>
      <c r="H163" s="57" t="str">
        <f t="shared" si="2"/>
        <v/>
      </c>
    </row>
    <row r="164" spans="1:8" x14ac:dyDescent="0.2">
      <c r="A164" s="1"/>
      <c r="B164" s="1"/>
      <c r="H164" s="57" t="str">
        <f t="shared" si="2"/>
        <v/>
      </c>
    </row>
    <row r="165" spans="1:8" x14ac:dyDescent="0.2">
      <c r="A165" s="1"/>
      <c r="B165" s="1"/>
      <c r="H165" s="57" t="str">
        <f t="shared" si="2"/>
        <v/>
      </c>
    </row>
    <row r="166" spans="1:8" x14ac:dyDescent="0.2">
      <c r="A166" s="1"/>
      <c r="B166" s="1"/>
      <c r="H166" s="57" t="str">
        <f t="shared" si="2"/>
        <v/>
      </c>
    </row>
    <row r="167" spans="1:8" x14ac:dyDescent="0.2">
      <c r="A167" s="1"/>
      <c r="B167" s="1"/>
      <c r="H167" s="57" t="str">
        <f t="shared" si="2"/>
        <v/>
      </c>
    </row>
    <row r="168" spans="1:8" x14ac:dyDescent="0.2">
      <c r="A168" s="1"/>
      <c r="B168" s="1"/>
      <c r="H168" s="57" t="str">
        <f t="shared" si="2"/>
        <v/>
      </c>
    </row>
    <row r="169" spans="1:8" x14ac:dyDescent="0.2">
      <c r="A169" s="1"/>
      <c r="B169" s="1"/>
      <c r="H169" s="57" t="str">
        <f t="shared" si="2"/>
        <v/>
      </c>
    </row>
    <row r="170" spans="1:8" x14ac:dyDescent="0.2">
      <c r="A170" s="1"/>
      <c r="B170" s="1"/>
      <c r="H170" s="57" t="str">
        <f t="shared" si="2"/>
        <v/>
      </c>
    </row>
    <row r="171" spans="1:8" x14ac:dyDescent="0.2">
      <c r="A171" s="1"/>
      <c r="B171" s="1"/>
      <c r="H171" s="57" t="str">
        <f t="shared" si="2"/>
        <v/>
      </c>
    </row>
    <row r="172" spans="1:8" x14ac:dyDescent="0.2">
      <c r="A172" s="1"/>
      <c r="B172" s="1"/>
      <c r="H172" s="57" t="str">
        <f t="shared" si="2"/>
        <v/>
      </c>
    </row>
    <row r="173" spans="1:8" x14ac:dyDescent="0.2">
      <c r="A173" s="1"/>
      <c r="B173" s="1"/>
      <c r="H173" s="57" t="str">
        <f t="shared" si="2"/>
        <v/>
      </c>
    </row>
    <row r="174" spans="1:8" x14ac:dyDescent="0.2">
      <c r="A174" s="1"/>
      <c r="B174" s="1"/>
      <c r="H174" s="57" t="str">
        <f t="shared" si="2"/>
        <v/>
      </c>
    </row>
    <row r="175" spans="1:8" x14ac:dyDescent="0.2">
      <c r="A175" s="1"/>
      <c r="B175" s="1"/>
      <c r="H175" s="57" t="str">
        <f t="shared" si="2"/>
        <v/>
      </c>
    </row>
    <row r="176" spans="1:8" x14ac:dyDescent="0.2">
      <c r="A176" s="1"/>
      <c r="B176" s="1"/>
      <c r="H176" s="57" t="str">
        <f t="shared" si="2"/>
        <v/>
      </c>
    </row>
    <row r="177" spans="1:8" x14ac:dyDescent="0.2">
      <c r="A177" s="1"/>
      <c r="B177" s="1"/>
      <c r="H177" s="57" t="str">
        <f t="shared" si="2"/>
        <v/>
      </c>
    </row>
    <row r="178" spans="1:8" x14ac:dyDescent="0.2">
      <c r="A178" s="1"/>
      <c r="B178" s="1"/>
      <c r="H178" s="57" t="str">
        <f t="shared" si="2"/>
        <v/>
      </c>
    </row>
    <row r="179" spans="1:8" x14ac:dyDescent="0.2">
      <c r="A179" s="1"/>
      <c r="B179" s="1"/>
      <c r="H179" s="57" t="str">
        <f t="shared" si="2"/>
        <v/>
      </c>
    </row>
    <row r="180" spans="1:8" x14ac:dyDescent="0.2">
      <c r="A180" s="1"/>
      <c r="B180" s="1"/>
      <c r="H180" s="57" t="str">
        <f t="shared" si="2"/>
        <v/>
      </c>
    </row>
    <row r="181" spans="1:8" x14ac:dyDescent="0.2">
      <c r="A181" s="1"/>
      <c r="B181" s="1"/>
      <c r="H181" s="57" t="str">
        <f t="shared" si="2"/>
        <v/>
      </c>
    </row>
    <row r="182" spans="1:8" x14ac:dyDescent="0.2">
      <c r="A182" s="1"/>
      <c r="B182" s="1"/>
      <c r="H182" s="57" t="str">
        <f t="shared" si="2"/>
        <v/>
      </c>
    </row>
    <row r="183" spans="1:8" x14ac:dyDescent="0.2">
      <c r="A183" s="1"/>
      <c r="B183" s="1"/>
      <c r="H183" s="57" t="str">
        <f t="shared" si="2"/>
        <v/>
      </c>
    </row>
    <row r="184" spans="1:8" x14ac:dyDescent="0.2">
      <c r="A184" s="1"/>
      <c r="B184" s="1"/>
      <c r="H184" s="57" t="str">
        <f t="shared" si="2"/>
        <v/>
      </c>
    </row>
    <row r="185" spans="1:8" x14ac:dyDescent="0.2">
      <c r="A185" s="1"/>
      <c r="B185" s="1"/>
      <c r="H185" s="57" t="str">
        <f t="shared" si="2"/>
        <v/>
      </c>
    </row>
    <row r="186" spans="1:8" x14ac:dyDescent="0.2">
      <c r="A186" s="1"/>
      <c r="B186" s="1"/>
      <c r="H186" s="57" t="str">
        <f t="shared" si="2"/>
        <v/>
      </c>
    </row>
    <row r="187" spans="1:8" x14ac:dyDescent="0.2">
      <c r="A187" s="1"/>
      <c r="B187" s="1"/>
      <c r="H187" s="57" t="str">
        <f t="shared" si="2"/>
        <v/>
      </c>
    </row>
    <row r="188" spans="1:8" x14ac:dyDescent="0.2">
      <c r="A188" s="1"/>
      <c r="B188" s="1"/>
      <c r="H188" s="57" t="str">
        <f t="shared" si="2"/>
        <v/>
      </c>
    </row>
    <row r="189" spans="1:8" x14ac:dyDescent="0.2">
      <c r="A189" s="1"/>
      <c r="B189" s="1"/>
      <c r="H189" s="57" t="str">
        <f t="shared" si="2"/>
        <v/>
      </c>
    </row>
    <row r="190" spans="1:8" x14ac:dyDescent="0.2">
      <c r="A190" s="1"/>
      <c r="B190" s="1"/>
      <c r="H190" s="57" t="str">
        <f t="shared" si="2"/>
        <v/>
      </c>
    </row>
    <row r="191" spans="1:8" x14ac:dyDescent="0.2">
      <c r="A191" s="1"/>
      <c r="B191" s="1"/>
      <c r="H191" s="57" t="str">
        <f t="shared" si="2"/>
        <v/>
      </c>
    </row>
    <row r="192" spans="1:8" x14ac:dyDescent="0.2">
      <c r="A192" s="1"/>
      <c r="B192" s="1"/>
      <c r="H192" s="57" t="str">
        <f t="shared" si="2"/>
        <v/>
      </c>
    </row>
    <row r="193" spans="1:8" x14ac:dyDescent="0.2">
      <c r="A193" s="1"/>
      <c r="B193" s="1"/>
      <c r="H193" s="57" t="str">
        <f t="shared" si="2"/>
        <v/>
      </c>
    </row>
    <row r="194" spans="1:8" x14ac:dyDescent="0.2">
      <c r="A194" s="1"/>
      <c r="B194" s="1"/>
      <c r="H194" s="57" t="str">
        <f t="shared" si="2"/>
        <v/>
      </c>
    </row>
    <row r="195" spans="1:8" x14ac:dyDescent="0.2">
      <c r="A195" s="1"/>
      <c r="B195" s="1"/>
      <c r="H195" s="57" t="str">
        <f t="shared" si="2"/>
        <v/>
      </c>
    </row>
    <row r="196" spans="1:8" x14ac:dyDescent="0.2">
      <c r="A196" s="1"/>
      <c r="B196" s="1"/>
      <c r="H196" s="57" t="str">
        <f t="shared" si="2"/>
        <v/>
      </c>
    </row>
    <row r="197" spans="1:8" x14ac:dyDescent="0.2">
      <c r="A197" s="1"/>
      <c r="B197" s="1"/>
      <c r="H197" s="57" t="str">
        <f t="shared" si="2"/>
        <v/>
      </c>
    </row>
    <row r="198" spans="1:8" x14ac:dyDescent="0.2">
      <c r="A198" s="1"/>
      <c r="B198" s="1"/>
      <c r="H198" s="57" t="str">
        <f t="shared" si="2"/>
        <v/>
      </c>
    </row>
    <row r="199" spans="1:8" x14ac:dyDescent="0.2">
      <c r="A199" s="1"/>
      <c r="B199" s="1"/>
      <c r="H199" s="57" t="str">
        <f t="shared" si="2"/>
        <v/>
      </c>
    </row>
    <row r="200" spans="1:8" x14ac:dyDescent="0.2">
      <c r="A200" s="1"/>
      <c r="B200" s="1"/>
      <c r="H200" s="57" t="str">
        <f t="shared" ref="H200:H201" si="3">IF(F200&lt;&gt;"",G200-F200,"")</f>
        <v/>
      </c>
    </row>
    <row r="201" spans="1:8" x14ac:dyDescent="0.2">
      <c r="A201" s="1"/>
      <c r="B201" s="1"/>
      <c r="H201" s="57" t="str">
        <f t="shared" si="3"/>
        <v/>
      </c>
    </row>
    <row r="202" spans="1:8" x14ac:dyDescent="0.2">
      <c r="A202" s="1"/>
      <c r="B202" s="1"/>
    </row>
    <row r="203" spans="1:8" x14ac:dyDescent="0.2">
      <c r="A203" s="1"/>
      <c r="B203" s="1"/>
    </row>
    <row r="204" spans="1:8" x14ac:dyDescent="0.2">
      <c r="A204" s="1"/>
      <c r="B204" s="1"/>
    </row>
    <row r="205" spans="1:8" x14ac:dyDescent="0.2">
      <c r="A205" s="1"/>
      <c r="B205" s="1"/>
    </row>
    <row r="206" spans="1:8" x14ac:dyDescent="0.2">
      <c r="A206" s="1"/>
      <c r="B206" s="1"/>
    </row>
    <row r="207" spans="1:8" x14ac:dyDescent="0.2">
      <c r="A207" s="1"/>
      <c r="B207" s="1"/>
    </row>
    <row r="208" spans="1:8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1">
    <mergeCell ref="A1:B5"/>
  </mergeCells>
  <phoneticPr fontId="17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0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2021-06-11T21:07:13Z</dcterms:modified>
</cp:coreProperties>
</file>