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álise de Viabilid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b val="1"/>
      <color rgb="00FFFFFF"/>
    </font>
    <font>
      <b val="1"/>
      <color rgb="00FFFFFF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4" fontId="0" fillId="3" borderId="0" pivotButton="0" quotePrefix="0" xfId="0"/>
    <xf numFmtId="10" fontId="0" fillId="3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horizontal="center"/>
    </xf>
    <xf numFmtId="4" fontId="0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 ht="30" customHeight="1">
      <c r="A1" s="1" t="inlineStr">
        <is>
          <t>ANÁLISE DE VIABILIDADE DE INVESTIMENTO</t>
        </is>
      </c>
    </row>
    <row r="3">
      <c r="A3" s="2" t="inlineStr">
        <is>
          <t>DADOS DO INVESTIMENTO</t>
        </is>
      </c>
    </row>
    <row r="4">
      <c r="A4" t="inlineStr">
        <is>
          <t>Investimento Inicial (R$)</t>
        </is>
      </c>
      <c r="B4" s="3" t="n">
        <v>100000</v>
      </c>
    </row>
    <row r="5">
      <c r="A5" t="inlineStr">
        <is>
          <t>Taxa de Desconto (%)</t>
        </is>
      </c>
      <c r="B5" s="4" t="n">
        <v>10</v>
      </c>
    </row>
    <row r="6">
      <c r="A6" t="inlineStr">
        <is>
          <t>Período (anos)</t>
        </is>
      </c>
      <c r="B6" s="5" t="n">
        <v>5</v>
      </c>
    </row>
    <row r="8">
      <c r="A8" s="2" t="inlineStr">
        <is>
          <t>FLUXO DE CAIXA PROJETADO</t>
        </is>
      </c>
    </row>
    <row r="9">
      <c r="A9" s="6" t="inlineStr">
        <is>
          <t>Ano</t>
        </is>
      </c>
      <c r="B9" s="6" t="inlineStr">
        <is>
          <t>Receitas (R$)</t>
        </is>
      </c>
      <c r="C9" s="6" t="inlineStr">
        <is>
          <t>Despesas (R$)</t>
        </is>
      </c>
      <c r="D9" s="6" t="inlineStr">
        <is>
          <t>Fluxo Líquido (R$)</t>
        </is>
      </c>
    </row>
    <row r="10">
      <c r="A10" t="n">
        <v>0</v>
      </c>
      <c r="B10" s="7" t="n">
        <v>0</v>
      </c>
      <c r="C10" s="7" t="n">
        <v>100000</v>
      </c>
      <c r="D10" s="7">
        <f>B10-C10</f>
        <v/>
      </c>
    </row>
    <row r="11">
      <c r="A11" t="n">
        <v>1</v>
      </c>
      <c r="B11" s="7" t="n">
        <v>80000</v>
      </c>
      <c r="C11" s="7" t="n">
        <v>50000</v>
      </c>
      <c r="D11" s="7">
        <f>B11-C11</f>
        <v/>
      </c>
    </row>
    <row r="12">
      <c r="A12" t="n">
        <v>2</v>
      </c>
      <c r="B12" s="7" t="n">
        <v>90000</v>
      </c>
      <c r="C12" s="7" t="n">
        <v>52000</v>
      </c>
      <c r="D12" s="7">
        <f>B12-C12</f>
        <v/>
      </c>
    </row>
    <row r="13">
      <c r="A13" t="n">
        <v>3</v>
      </c>
      <c r="B13" s="7" t="n">
        <v>100000</v>
      </c>
      <c r="C13" s="7" t="n">
        <v>54000</v>
      </c>
      <c r="D13" s="7">
        <f>B13-C13</f>
        <v/>
      </c>
    </row>
    <row r="14">
      <c r="A14" t="n">
        <v>4</v>
      </c>
      <c r="B14" s="7" t="n">
        <v>110000</v>
      </c>
      <c r="C14" s="7" t="n">
        <v>56000</v>
      </c>
      <c r="D14" s="7">
        <f>B14-C14</f>
        <v/>
      </c>
    </row>
    <row r="15">
      <c r="A15" t="n">
        <v>5</v>
      </c>
      <c r="B15" s="7" t="n">
        <v>120000</v>
      </c>
      <c r="C15" s="7" t="n">
        <v>58000</v>
      </c>
      <c r="D15" s="7">
        <f>B15-C15</f>
        <v/>
      </c>
    </row>
    <row r="17">
      <c r="A17" s="2" t="inlineStr">
        <is>
          <t>INDICADORES DE VIABILIDADE</t>
        </is>
      </c>
    </row>
    <row r="18">
      <c r="A18" t="inlineStr">
        <is>
          <t>VPL (Valor Presente Líquido)</t>
        </is>
      </c>
      <c r="B18" s="3">
        <f>VPL(B5,D11:D15)+D10</f>
        <v/>
      </c>
    </row>
    <row r="19">
      <c r="A19" t="inlineStr">
        <is>
          <t>TIR (Taxa Interna de Retorno)</t>
        </is>
      </c>
      <c r="B19" s="4">
        <f>TIR(D10:D15)</f>
        <v/>
      </c>
    </row>
    <row r="20">
      <c r="A20" t="inlineStr">
        <is>
          <t>Payback (anos)</t>
        </is>
      </c>
      <c r="B20" s="5" t="inlineStr">
        <is>
          <t>Calcular manualmente</t>
        </is>
      </c>
    </row>
    <row r="22">
      <c r="A22" s="2" t="inlineStr">
        <is>
          <t>RESULTADO</t>
        </is>
      </c>
    </row>
    <row r="23">
      <c r="A23" t="inlineStr">
        <is>
          <t>Projeto Viável?</t>
        </is>
      </c>
      <c r="B23" s="8">
        <f>SE(B18&gt;0,"SIM - Projeto Viável","NÃO - Projeto Inviável")</f>
        <v/>
      </c>
    </row>
    <row r="25">
      <c r="A25" s="9" t="inlineStr">
        <is>
          <t>Planilha criada por Excel Coaching - www.excelcoaching.com.br</t>
        </is>
      </c>
    </row>
  </sheetData>
  <mergeCells count="6">
    <mergeCell ref="A8:C8"/>
    <mergeCell ref="A1:F1"/>
    <mergeCell ref="A25:D25"/>
    <mergeCell ref="A17:B17"/>
    <mergeCell ref="A3:B3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2025-11-30T13:29:03Z</dcterms:created>
  <dcterms:modified xmlns:dcterms="http://purl.org/dc/terms/" xmlns:xsi="http://www.w3.org/2001/XMLSchema-instance" xsi:type="dcterms:W3CDTF">2025-11-30T13:29:03Z</dcterms:modified>
</cp:coreProperties>
</file>