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em de Contribuiçã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color rgb="00000000"/>
      <sz val="11"/>
    </font>
    <font>
      <name val="Arial"/>
      <b val="1"/>
      <sz val="10"/>
    </font>
    <font>
      <name val="Arial"/>
      <sz val="10"/>
    </font>
    <font>
      <name val="Arial"/>
      <b val="1"/>
      <color rgb="00FFFFFF"/>
      <sz val="11"/>
    </font>
    <font>
      <name val="Arial"/>
      <i val="1"/>
      <sz val="9"/>
    </font>
  </fonts>
  <fills count="7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F4C430"/>
        <bgColor rgb="00F4C430"/>
      </patternFill>
    </fill>
    <fill>
      <patternFill patternType="solid">
        <fgColor rgb="00E0E0E0"/>
        <bgColor rgb="00E0E0E0"/>
      </patternFill>
    </fill>
    <fill>
      <patternFill patternType="solid">
        <fgColor rgb="00F9F9F9"/>
        <bgColor rgb="00F9F9F9"/>
      </patternFill>
    </fill>
    <fill>
      <patternFill patternType="solid">
        <fgColor rgb="00F5F5F5"/>
        <bgColor rgb="00F5F5F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pivotButton="0" quotePrefix="0" xfId="0"/>
    <xf numFmtId="164" fontId="0" fillId="0" borderId="1" pivotButton="0" quotePrefix="0" xfId="0"/>
    <xf numFmtId="10" fontId="0" fillId="0" borderId="1" pivotButton="0" quotePrefix="0" xfId="0"/>
    <xf numFmtId="3" fontId="0" fillId="0" borderId="1" pivotButton="0" quotePrefix="0" xfId="0"/>
    <xf numFmtId="0" fontId="4" fillId="5" borderId="1" pivotButton="0" quotePrefix="0" xfId="0"/>
    <xf numFmtId="164" fontId="0" fillId="5" borderId="1" pivotButton="0" quotePrefix="0" xfId="0"/>
    <xf numFmtId="10" fontId="0" fillId="5" borderId="1" pivotButton="0" quotePrefix="0" xfId="0"/>
    <xf numFmtId="3" fontId="0" fillId="5" borderId="1" pivotButton="0" quotePrefix="0" xfId="0"/>
    <xf numFmtId="0" fontId="3" fillId="6" borderId="1" pivotButton="0" quotePrefix="0" xfId="0"/>
    <xf numFmtId="164" fontId="3" fillId="6" borderId="1" pivotButton="0" quotePrefix="0" xfId="0"/>
    <xf numFmtId="10" fontId="3" fillId="6" borderId="1" pivotButton="0" quotePrefix="0" xfId="0"/>
    <xf numFmtId="3" fontId="3" fillId="6" borderId="1" pivotButton="0" quotePrefix="0" xfId="0"/>
    <xf numFmtId="0" fontId="3" fillId="4" borderId="0" applyAlignment="1" pivotButton="0" quotePrefix="0" xfId="0">
      <alignment horizontal="center" vertical="center"/>
    </xf>
    <xf numFmtId="0" fontId="0" fillId="0" borderId="1" pivotButton="0" quotePrefix="0" xfId="0"/>
    <xf numFmtId="0" fontId="0" fillId="5" borderId="1" pivotButton="0" quotePrefix="0" xfId="0"/>
    <xf numFmtId="0" fontId="5" fillId="2" borderId="1" pivotButton="0" quotePrefix="0" xfId="0"/>
    <xf numFmtId="164" fontId="5" fillId="2" borderId="1" pivotButton="0" quotePrefix="0" xfId="0"/>
    <xf numFmtId="10" fontId="5" fillId="2" borderId="1" pivotButton="0" quotePrefix="0" xfId="0"/>
    <xf numFmtId="0" fontId="4" fillId="0" borderId="0" pivotButton="0" quotePrefix="0" xfId="0"/>
    <xf numFmtId="0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Margem de Contribuição Total por Produto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'Margem de Contribuição'!D14</f>
            </strRef>
          </tx>
          <spPr>
            <a:ln xmlns:a="http://schemas.openxmlformats.org/drawingml/2006/main">
              <a:prstDash val="solid"/>
            </a:ln>
          </spPr>
          <cat>
            <numRef>
              <f>'Margem de Contribuição'!$A$15:$A$19</f>
            </numRef>
          </cat>
          <val>
            <numRef>
              <f>'Margem de Contribuição'!$D$15:$D$19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Margem de Contribuição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72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5" customWidth="1" min="3" max="3"/>
    <col width="15" customWidth="1" min="4" max="4"/>
    <col width="15" customWidth="1" min="5" max="5"/>
    <col width="20" customWidth="1" min="6" max="6"/>
  </cols>
  <sheetData>
    <row r="1" ht="25" customHeight="1">
      <c r="A1" s="1" t="inlineStr">
        <is>
          <t>ANÁLISE DE MARGEM DE CONTRIBUIÇÃO POR PRODUTO</t>
        </is>
      </c>
    </row>
    <row r="2" ht="20" customHeight="1">
      <c r="A2" s="2" t="inlineStr">
        <is>
          <t>Descubra Quais Produtos Geram Mais Lucro Para Sua Empresa</t>
        </is>
      </c>
    </row>
    <row r="3" ht="5" customHeight="1"/>
    <row r="4">
      <c r="A4" s="3" t="inlineStr">
        <is>
          <t>PRODUTO</t>
        </is>
      </c>
      <c r="B4" s="3" t="inlineStr">
        <is>
          <t>PREÇO VENDA</t>
        </is>
      </c>
      <c r="C4" s="3" t="inlineStr">
        <is>
          <t>CUSTO VARIÁVEL</t>
        </is>
      </c>
      <c r="D4" s="3" t="inlineStr">
        <is>
          <t>MC UNITÁRIA</t>
        </is>
      </c>
      <c r="E4" s="3" t="inlineStr">
        <is>
          <t>MC %</t>
        </is>
      </c>
      <c r="F4" s="3" t="inlineStr">
        <is>
          <t>VENDAS MÊS</t>
        </is>
      </c>
    </row>
    <row r="5">
      <c r="A5" s="4" t="inlineStr">
        <is>
          <t>Produto A - Premium</t>
        </is>
      </c>
      <c r="B5" s="5" t="n">
        <v>150</v>
      </c>
      <c r="C5" s="5" t="n">
        <v>70</v>
      </c>
      <c r="D5" s="5">
        <f>B5-C5</f>
        <v/>
      </c>
      <c r="E5" s="6">
        <f>D5/B5</f>
        <v/>
      </c>
      <c r="F5" s="7" t="n">
        <v>200</v>
      </c>
    </row>
    <row r="6">
      <c r="A6" s="8" t="inlineStr">
        <is>
          <t>Produto B - Intermediário</t>
        </is>
      </c>
      <c r="B6" s="9" t="n">
        <v>100</v>
      </c>
      <c r="C6" s="9" t="n">
        <v>60</v>
      </c>
      <c r="D6" s="9">
        <f>B6-C6</f>
        <v/>
      </c>
      <c r="E6" s="10">
        <f>D6/B6</f>
        <v/>
      </c>
      <c r="F6" s="11" t="n">
        <v>350</v>
      </c>
    </row>
    <row r="7">
      <c r="A7" s="4" t="inlineStr">
        <is>
          <t>Produto C - Básico</t>
        </is>
      </c>
      <c r="B7" s="5" t="n">
        <v>80</v>
      </c>
      <c r="C7" s="5" t="n">
        <v>55</v>
      </c>
      <c r="D7" s="5">
        <f>B7-C7</f>
        <v/>
      </c>
      <c r="E7" s="6">
        <f>D7/B7</f>
        <v/>
      </c>
      <c r="F7" s="7" t="n">
        <v>450</v>
      </c>
    </row>
    <row r="8">
      <c r="A8" s="8" t="inlineStr">
        <is>
          <t>Produto D - Econômico</t>
        </is>
      </c>
      <c r="B8" s="9" t="n">
        <v>50</v>
      </c>
      <c r="C8" s="9" t="n">
        <v>38</v>
      </c>
      <c r="D8" s="9">
        <f>B8-C8</f>
        <v/>
      </c>
      <c r="E8" s="10">
        <f>D8/B8</f>
        <v/>
      </c>
      <c r="F8" s="11" t="n">
        <v>300</v>
      </c>
    </row>
    <row r="9">
      <c r="A9" s="4" t="inlineStr">
        <is>
          <t>Produto E - Promocional</t>
        </is>
      </c>
      <c r="B9" s="5" t="n">
        <v>35</v>
      </c>
      <c r="C9" s="5" t="n">
        <v>28</v>
      </c>
      <c r="D9" s="5">
        <f>B9-C9</f>
        <v/>
      </c>
      <c r="E9" s="6">
        <f>D9/B9</f>
        <v/>
      </c>
      <c r="F9" s="7" t="n">
        <v>500</v>
      </c>
    </row>
    <row r="11">
      <c r="A11" s="12" t="inlineStr">
        <is>
          <t>TOTAIS / MÉDIAS</t>
        </is>
      </c>
      <c r="B11" s="13">
        <f>AVERAGE(B5:B9)</f>
        <v/>
      </c>
      <c r="C11" s="13">
        <f>AVERAGE(C5:C9)</f>
        <v/>
      </c>
      <c r="D11" s="13">
        <f>AVERAGE(D5:D9)</f>
        <v/>
      </c>
      <c r="E11" s="14">
        <f>AVERAGE(E5:E9)</f>
        <v/>
      </c>
      <c r="F11" s="15">
        <f>SUM(F5:F9)</f>
        <v/>
      </c>
    </row>
    <row r="13">
      <c r="A13" s="16" t="inlineStr">
        <is>
          <t>💰 ANÁLISE DE RENTABILIDADE TOTAL</t>
        </is>
      </c>
    </row>
    <row r="14">
      <c r="A14" s="3" t="inlineStr">
        <is>
          <t>PRODUTO</t>
        </is>
      </c>
      <c r="B14" s="3" t="inlineStr">
        <is>
          <t>MC UNITÁRIA</t>
        </is>
      </c>
      <c r="C14" s="3" t="inlineStr">
        <is>
          <t>VENDAS MÊS</t>
        </is>
      </c>
      <c r="D14" s="3" t="inlineStr">
        <is>
          <t>MC TOTAL MÊS</t>
        </is>
      </c>
      <c r="E14" s="3" t="inlineStr">
        <is>
          <t>% DO LUCRO</t>
        </is>
      </c>
      <c r="F14" s="3" t="inlineStr">
        <is>
          <t>RANKING</t>
        </is>
      </c>
    </row>
    <row r="15">
      <c r="A15" s="17">
        <f>A5</f>
        <v/>
      </c>
      <c r="B15" s="5">
        <f>D5</f>
        <v/>
      </c>
      <c r="C15" s="7">
        <f>F5</f>
        <v/>
      </c>
      <c r="D15" s="5">
        <f>B15*C15</f>
        <v/>
      </c>
      <c r="E15" s="6">
        <f>D15/D$20</f>
        <v/>
      </c>
      <c r="F15" s="17">
        <f>RANK(D15,D$15:D$19,0)</f>
        <v/>
      </c>
    </row>
    <row r="16">
      <c r="A16" s="18">
        <f>A6</f>
        <v/>
      </c>
      <c r="B16" s="9">
        <f>D6</f>
        <v/>
      </c>
      <c r="C16" s="11">
        <f>F6</f>
        <v/>
      </c>
      <c r="D16" s="9">
        <f>B16*C16</f>
        <v/>
      </c>
      <c r="E16" s="10">
        <f>D16/D$21</f>
        <v/>
      </c>
      <c r="F16" s="18">
        <f>RANK(D16,D$15:D$19,0)</f>
        <v/>
      </c>
    </row>
    <row r="17">
      <c r="A17" s="17">
        <f>A7</f>
        <v/>
      </c>
      <c r="B17" s="5">
        <f>D7</f>
        <v/>
      </c>
      <c r="C17" s="7">
        <f>F7</f>
        <v/>
      </c>
      <c r="D17" s="5">
        <f>B17*C17</f>
        <v/>
      </c>
      <c r="E17" s="6">
        <f>D17/D$22</f>
        <v/>
      </c>
      <c r="F17" s="17">
        <f>RANK(D17,D$15:D$19,0)</f>
        <v/>
      </c>
    </row>
    <row r="18">
      <c r="A18" s="18">
        <f>A8</f>
        <v/>
      </c>
      <c r="B18" s="9">
        <f>D8</f>
        <v/>
      </c>
      <c r="C18" s="11">
        <f>F8</f>
        <v/>
      </c>
      <c r="D18" s="9">
        <f>B18*C18</f>
        <v/>
      </c>
      <c r="E18" s="10">
        <f>D18/D$23</f>
        <v/>
      </c>
      <c r="F18" s="18">
        <f>RANK(D18,D$15:D$19,0)</f>
        <v/>
      </c>
    </row>
    <row r="19">
      <c r="A19" s="17">
        <f>A9</f>
        <v/>
      </c>
      <c r="B19" s="5">
        <f>D9</f>
        <v/>
      </c>
      <c r="C19" s="7">
        <f>F9</f>
        <v/>
      </c>
      <c r="D19" s="5">
        <f>B19*C19</f>
        <v/>
      </c>
      <c r="E19" s="6">
        <f>D19/D$24</f>
        <v/>
      </c>
      <c r="F19" s="17">
        <f>RANK(D19,D$15:D$19,0)</f>
        <v/>
      </c>
    </row>
    <row r="20">
      <c r="A20" s="19" t="inlineStr">
        <is>
          <t>TOTAL MARGEM DE CONTRIBUIÇÃO</t>
        </is>
      </c>
      <c r="B20" s="19" t="n"/>
      <c r="C20" s="19" t="n"/>
      <c r="D20" s="20">
        <f>SUM(D15:D19)</f>
        <v/>
      </c>
      <c r="E20" s="21" t="inlineStr">
        <is>
          <t>100.00%</t>
        </is>
      </c>
      <c r="F20" s="19" t="n"/>
    </row>
    <row r="22">
      <c r="A22" s="2" t="inlineStr">
        <is>
          <t>💡 INSIGHTS E RECOMENDAÇÕES</t>
        </is>
      </c>
    </row>
    <row r="23">
      <c r="A23" s="22" t="inlineStr">
        <is>
          <t>1. FOQUE NOS PRODUTOS COM MAIOR MC TOTAL: São eles que realmente geram lucro</t>
        </is>
      </c>
    </row>
    <row r="24">
      <c r="A24" s="22" t="inlineStr">
        <is>
          <t>2. PRODUTOS COM MC% ALTA MAS VENDAS BAIXAS: Invista em marketing para aumentar volume</t>
        </is>
      </c>
    </row>
    <row r="25">
      <c r="A25" s="22" t="inlineStr">
        <is>
          <t>3. PRODUTOS COM MC% BAIXA E VENDAS ALTAS: Considere aumentar preço ou reduzir custos</t>
        </is>
      </c>
    </row>
    <row r="26">
      <c r="A26" s="22" t="inlineStr">
        <is>
          <t>4. PRODUTOS COM MC NEGATIVA: Elimine ou reformule imediatamente</t>
        </is>
      </c>
    </row>
    <row r="27">
      <c r="A27" s="22" t="inlineStr">
        <is>
          <t>5. ANALISE O MIX: Às vezes é melhor vender menos de produtos com MC maior</t>
        </is>
      </c>
    </row>
    <row r="29">
      <c r="A29" s="2" t="inlineStr">
        <is>
          <t>📋 COMO USAR ESTA PLANILHA</t>
        </is>
      </c>
    </row>
    <row r="30">
      <c r="A30" s="22" t="inlineStr">
        <is>
          <t>1. Substitua os produtos exemplo pelos seus produtos reais</t>
        </is>
      </c>
    </row>
    <row r="31">
      <c r="A31" s="22" t="inlineStr">
        <is>
          <t>2. Preencha Preço de Venda, Custo Variável e Vendas Mensais de cada produto</t>
        </is>
      </c>
    </row>
    <row r="32">
      <c r="A32" s="22" t="inlineStr">
        <is>
          <t>3. A Margem de Contribuição (MC) será calculada automaticamente</t>
        </is>
      </c>
    </row>
    <row r="33">
      <c r="A33" s="22" t="inlineStr">
        <is>
          <t>4. Analise o RANKING: produtos no topo geram mais lucro total</t>
        </is>
      </c>
    </row>
    <row r="34">
      <c r="A34" s="22" t="inlineStr">
        <is>
          <t>5. Use os insights para tomar decisões sobre mix de produtos e estratégia comercial</t>
        </is>
      </c>
    </row>
    <row r="36">
      <c r="A36" s="23" t="inlineStr">
        <is>
          <t>✅ Planilha criada por Excel Coaching - www.excelcoaching.com.br</t>
        </is>
      </c>
    </row>
  </sheetData>
  <mergeCells count="16">
    <mergeCell ref="A24:F24"/>
    <mergeCell ref="A2:F2"/>
    <mergeCell ref="A33:F33"/>
    <mergeCell ref="A13:F13"/>
    <mergeCell ref="A36:F36"/>
    <mergeCell ref="A1:F1"/>
    <mergeCell ref="A23:F23"/>
    <mergeCell ref="A32:F32"/>
    <mergeCell ref="A27:F27"/>
    <mergeCell ref="A31:F31"/>
    <mergeCell ref="A22:F22"/>
    <mergeCell ref="A34:F34"/>
    <mergeCell ref="A26:F26"/>
    <mergeCell ref="A30:F30"/>
    <mergeCell ref="A29:F29"/>
    <mergeCell ref="A25:F2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2025-11-15T17:29:01Z</dcterms:created>
  <dcterms:modified xmlns:dcterms="http://purl.org/dc/terms/" xmlns:xsi="http://www.w3.org/2001/XMLSchema-instance" xsi:type="dcterms:W3CDTF">2025-11-15T17:29:01Z</dcterms:modified>
</cp:coreProperties>
</file>